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DFD6" lockStructure="1"/>
  <bookViews>
    <workbookView xWindow="240" yWindow="105" windowWidth="14805" windowHeight="8010" tabRatio="715" activeTab="1"/>
  </bookViews>
  <sheets>
    <sheet name="Actro You    " sheetId="15" r:id="rId1"/>
    <sheet name="Quadro V6  Полного В.   " sheetId="14" r:id="rId2"/>
    <sheet name="Quadro 4D SS     " sheetId="16" r:id="rId3"/>
    <sheet name="Quadro 30 SS   Частичный В.  " sheetId="18" r:id="rId4"/>
    <sheet name="Quadro 25 P2O  Частичный В." sheetId="20" r:id="rId5"/>
    <sheet name="Quadro 4D V6 P20 Полного В.   " sheetId="21" r:id="rId6"/>
    <sheet name="Только мой" sheetId="13" r:id="rId7"/>
  </sheets>
  <calcPr calcId="145621" refMode="R1C1"/>
</workbook>
</file>

<file path=xl/calcChain.xml><?xml version="1.0" encoding="utf-8"?>
<calcChain xmlns="http://schemas.openxmlformats.org/spreadsheetml/2006/main">
  <c r="B20" i="21" l="1"/>
  <c r="C20" i="21" s="1"/>
  <c r="C8" i="13"/>
  <c r="C33" i="20" l="1"/>
  <c r="C31" i="20"/>
  <c r="C30" i="20"/>
  <c r="C27" i="20"/>
  <c r="C26" i="20"/>
  <c r="C34" i="20" s="1"/>
  <c r="C30" i="14"/>
  <c r="C33" i="14" s="1"/>
  <c r="C27" i="14"/>
  <c r="C31" i="14" s="1"/>
  <c r="C26" i="14"/>
  <c r="C34" i="14" s="1"/>
  <c r="C30" i="18"/>
  <c r="C33" i="18" s="1"/>
  <c r="C27" i="18"/>
  <c r="C31" i="18" s="1"/>
  <c r="C26" i="18"/>
  <c r="C34" i="18" s="1"/>
  <c r="C12" i="21" l="1"/>
  <c r="C15" i="21" s="1"/>
  <c r="C9" i="21"/>
  <c r="C13" i="21" s="1"/>
  <c r="C8" i="21"/>
  <c r="C16" i="21" s="1"/>
  <c r="C15" i="20"/>
  <c r="C13" i="20"/>
  <c r="C12" i="20"/>
  <c r="C9" i="20"/>
  <c r="C8" i="20"/>
  <c r="C16" i="20" s="1"/>
  <c r="B20" i="16"/>
  <c r="C20" i="16" s="1"/>
  <c r="C13" i="18"/>
  <c r="C12" i="18"/>
  <c r="C15" i="18" s="1"/>
  <c r="C9" i="18"/>
  <c r="C8" i="18"/>
  <c r="C16" i="18" s="1"/>
  <c r="C13" i="16"/>
  <c r="C12" i="16"/>
  <c r="C15" i="16" s="1"/>
  <c r="C9" i="16"/>
  <c r="C8" i="16"/>
  <c r="C16" i="16" s="1"/>
  <c r="B21" i="15"/>
  <c r="C21" i="15" s="1"/>
  <c r="C9" i="15" l="1"/>
  <c r="C13" i="15"/>
  <c r="C12" i="15"/>
  <c r="C15" i="15" s="1"/>
  <c r="C8" i="15"/>
  <c r="C16" i="15" s="1"/>
  <c r="C9" i="14" l="1"/>
  <c r="C13" i="14" s="1"/>
  <c r="C12" i="14"/>
  <c r="C15" i="14" s="1"/>
  <c r="C8" i="14"/>
  <c r="C16" i="14" s="1"/>
  <c r="C7" i="13" l="1"/>
  <c r="C15" i="13" s="1"/>
  <c r="C12" i="13" l="1"/>
  <c r="C11" i="13"/>
  <c r="C14" i="13" s="1"/>
</calcChain>
</file>

<file path=xl/sharedStrings.xml><?xml version="1.0" encoding="utf-8"?>
<sst xmlns="http://schemas.openxmlformats.org/spreadsheetml/2006/main" count="372" uniqueCount="60">
  <si>
    <t>Дно ширина</t>
  </si>
  <si>
    <t>Дно Глубина</t>
  </si>
  <si>
    <t>B</t>
  </si>
  <si>
    <t>A</t>
  </si>
  <si>
    <t>D</t>
  </si>
  <si>
    <t>E</t>
  </si>
  <si>
    <t>G</t>
  </si>
  <si>
    <r>
      <t>Ширина (</t>
    </r>
    <r>
      <rPr>
        <b/>
        <sz val="14"/>
        <color rgb="FFFF0000"/>
        <rFont val="Calibri"/>
        <family val="2"/>
        <charset val="204"/>
        <scheme val="minor"/>
      </rPr>
      <t>Внутрений размер короба</t>
    </r>
    <r>
      <rPr>
        <sz val="14"/>
        <color theme="1"/>
        <rFont val="Calibri"/>
        <family val="2"/>
        <scheme val="minor"/>
      </rPr>
      <t xml:space="preserve">) </t>
    </r>
  </si>
  <si>
    <t xml:space="preserve">Высота ящика </t>
  </si>
  <si>
    <t>Глубина Боковины</t>
  </si>
  <si>
    <t xml:space="preserve">2 такие детали </t>
  </si>
  <si>
    <t>Высота Передней и задней планки</t>
  </si>
  <si>
    <t>Ширина Передней и задней планки</t>
  </si>
  <si>
    <t>C</t>
  </si>
  <si>
    <t>Высота Боковины</t>
  </si>
  <si>
    <t>P2O Silent HT синхронизатор 2м/9236718</t>
  </si>
  <si>
    <t>L</t>
  </si>
  <si>
    <t>ширина синхронизатора</t>
  </si>
  <si>
    <t>https://web2.hettich.com/hbh/addon/montage/MTA_925783101_Actro_5D_PTO_Silent.pdf;jsessionid=DF2B5A65906B99445724A19497820BCD</t>
  </si>
  <si>
    <t>Y</t>
  </si>
  <si>
    <t>T</t>
  </si>
  <si>
    <t>X</t>
  </si>
  <si>
    <t>Z</t>
  </si>
  <si>
    <t>Ящик 1</t>
  </si>
  <si>
    <t>Ящик 2</t>
  </si>
  <si>
    <t>Ящик 3</t>
  </si>
  <si>
    <t>http://www.hettich.com/blaetterkataloge/bkwc/?cat=TA_KSP_ROW_2018&amp;lang=ru_RU#page_1192</t>
  </si>
  <si>
    <t>Толщина материала                            Корпуса ящика</t>
  </si>
  <si>
    <t>Толщина материала                                    Дна ящика</t>
  </si>
  <si>
    <t>https://web2.hettich.com/hbh/addon/montage/MTA_929259100_Q_4D_V6_Silent_System.pdf;jsessionid=3643B44B3541D19F7221E3BB62870453</t>
  </si>
  <si>
    <t>https://web2.hettich.com/hbh/addon/montage/MTA_929762200_QTA_SFD_EB23.pdf;jsessionid=3643B44B3541D19F7221E3BB62870453</t>
  </si>
  <si>
    <t>https://web2.hettich.com/hbh/addon/montage/MTA_926714000_MO_00429_01_000.pdf;jsessionid=26AB0CB24554ADCDFA04AE4E5C70A97D</t>
  </si>
  <si>
    <t>file:///C:/Users/a.malearciuc/Downloads/assembly-instructions.pdf</t>
  </si>
  <si>
    <t>https://web2.hettich.com/hbh/addon/montage/MO_00331_01_000.pdf;jsessionid=8AB60F9C2F8A56B51462301888248A01</t>
  </si>
  <si>
    <t>Quadro 30 SS   Частичный В. ( под 18 ДСП )</t>
  </si>
  <si>
    <t>Quadro 30 SS    Частичный В. Глубина 250 / 550 / Под 16 ДСП</t>
  </si>
  <si>
    <t>http://www.hettich.com/blaetterkataloge/bkwc/?cat=TA_KSP_ROW_2018&amp;lang=ru_RU#page_1170</t>
  </si>
  <si>
    <t xml:space="preserve">Quadro V6  Глубина 250 / 550 / 600 ( Под 16 ДСП ) </t>
  </si>
  <si>
    <t>Quadro 4D SS ( Под 16 ДСП )</t>
  </si>
  <si>
    <t>Quadro 25 P2O   Частичный В. Глубина 250 ( Под 16 ДСП )</t>
  </si>
  <si>
    <t>Quadro 25 P2O  Частичный В. ( Под 18 ДСП )</t>
  </si>
  <si>
    <t>Quadro 4D V6 P2O Полного В. (Под 16 Дсп)</t>
  </si>
  <si>
    <t>Quadro V6 ( Под 18 ДСП )</t>
  </si>
  <si>
    <t>Actro You ( Под 16 ДСП )</t>
  </si>
  <si>
    <t>Растояние от стенки до ящика "одной стороны"</t>
  </si>
  <si>
    <t>Глубина направляющей</t>
  </si>
  <si>
    <r>
      <t>Quadro V6 ( Корпус 18  mm ) (Дно до 18</t>
    </r>
    <r>
      <rPr>
        <b/>
        <sz val="28"/>
        <color theme="1"/>
        <rFont val="Calibri"/>
        <family val="2"/>
        <charset val="204"/>
        <scheme val="minor"/>
      </rPr>
      <t xml:space="preserve"> </t>
    </r>
    <r>
      <rPr>
        <b/>
        <sz val="20"/>
        <color theme="1"/>
        <rFont val="Calibri"/>
        <family val="2"/>
        <charset val="204"/>
        <scheme val="minor"/>
      </rPr>
      <t>mm)</t>
    </r>
  </si>
  <si>
    <r>
      <t>Quadro V6 ( Корпус 16  mm ) (Дно до 18</t>
    </r>
    <r>
      <rPr>
        <b/>
        <sz val="28"/>
        <color theme="1"/>
        <rFont val="Calibri"/>
        <family val="2"/>
        <charset val="204"/>
        <scheme val="minor"/>
      </rPr>
      <t xml:space="preserve"> </t>
    </r>
    <r>
      <rPr>
        <b/>
        <sz val="20"/>
        <color theme="1"/>
        <rFont val="Calibri"/>
        <family val="2"/>
        <charset val="204"/>
        <scheme val="minor"/>
      </rPr>
      <t>mm)</t>
    </r>
  </si>
  <si>
    <r>
      <t>Actro You для ящиков из ДСП ( Корпус 16  mm ) (Дно до 16</t>
    </r>
    <r>
      <rPr>
        <b/>
        <sz val="28"/>
        <color theme="1"/>
        <rFont val="Calibri"/>
        <family val="2"/>
        <charset val="204"/>
        <scheme val="minor"/>
      </rPr>
      <t xml:space="preserve"> </t>
    </r>
    <r>
      <rPr>
        <b/>
        <sz val="20"/>
        <color theme="1"/>
        <rFont val="Calibri"/>
        <family val="2"/>
        <charset val="204"/>
        <scheme val="minor"/>
      </rPr>
      <t>mm)</t>
    </r>
  </si>
  <si>
    <r>
      <t>Quadro 4D SS ( Корпус 16  mm ) (Дно до 16</t>
    </r>
    <r>
      <rPr>
        <b/>
        <sz val="28"/>
        <color theme="1"/>
        <rFont val="Calibri"/>
        <family val="2"/>
        <charset val="204"/>
        <scheme val="minor"/>
      </rPr>
      <t xml:space="preserve"> </t>
    </r>
    <r>
      <rPr>
        <b/>
        <sz val="20"/>
        <color theme="1"/>
        <rFont val="Calibri"/>
        <family val="2"/>
        <charset val="204"/>
        <scheme val="minor"/>
      </rPr>
      <t>mm)</t>
    </r>
  </si>
  <si>
    <r>
      <t>Quadro 30 SS  ( Корпус  18  mm ) (Дно до 18</t>
    </r>
    <r>
      <rPr>
        <b/>
        <sz val="28"/>
        <color theme="1"/>
        <rFont val="Calibri"/>
        <family val="2"/>
        <charset val="204"/>
        <scheme val="minor"/>
      </rPr>
      <t xml:space="preserve"> </t>
    </r>
    <r>
      <rPr>
        <b/>
        <sz val="20"/>
        <color theme="1"/>
        <rFont val="Calibri"/>
        <family val="2"/>
        <charset val="204"/>
        <scheme val="minor"/>
      </rPr>
      <t>mm)</t>
    </r>
  </si>
  <si>
    <r>
      <t>Quadro 30 SS ( Корпус 16  mm ) (Дно до 18</t>
    </r>
    <r>
      <rPr>
        <b/>
        <sz val="28"/>
        <color theme="1"/>
        <rFont val="Calibri"/>
        <family val="2"/>
        <charset val="204"/>
        <scheme val="minor"/>
      </rPr>
      <t xml:space="preserve"> </t>
    </r>
    <r>
      <rPr>
        <b/>
        <sz val="20"/>
        <color theme="1"/>
        <rFont val="Calibri"/>
        <family val="2"/>
        <charset val="204"/>
        <scheme val="minor"/>
      </rPr>
      <t>mm)</t>
    </r>
  </si>
  <si>
    <r>
      <t>Quadro 25 P2O  ( Корпус 16mm ) (Дно до 18</t>
    </r>
    <r>
      <rPr>
        <b/>
        <sz val="28"/>
        <color theme="1"/>
        <rFont val="Calibri"/>
        <family val="2"/>
        <charset val="204"/>
        <scheme val="minor"/>
      </rPr>
      <t xml:space="preserve"> </t>
    </r>
    <r>
      <rPr>
        <b/>
        <sz val="20"/>
        <color theme="1"/>
        <rFont val="Calibri"/>
        <family val="2"/>
        <charset val="204"/>
        <scheme val="minor"/>
      </rPr>
      <t>mm)</t>
    </r>
  </si>
  <si>
    <r>
      <t>Quadro 25 P2O ( Корпус 18mm ) (Дно до 18</t>
    </r>
    <r>
      <rPr>
        <b/>
        <sz val="28"/>
        <color theme="1"/>
        <rFont val="Calibri"/>
        <family val="2"/>
        <charset val="204"/>
        <scheme val="minor"/>
      </rPr>
      <t xml:space="preserve"> </t>
    </r>
    <r>
      <rPr>
        <b/>
        <sz val="20"/>
        <color theme="1"/>
        <rFont val="Calibri"/>
        <family val="2"/>
        <charset val="204"/>
        <scheme val="minor"/>
      </rPr>
      <t>mm)</t>
    </r>
  </si>
  <si>
    <r>
      <t>Quadro 4D V6 P2O  ( Корпус 16mm ) (Дно до 16</t>
    </r>
    <r>
      <rPr>
        <b/>
        <sz val="28"/>
        <color theme="1"/>
        <rFont val="Calibri"/>
        <family val="2"/>
        <charset val="204"/>
        <scheme val="minor"/>
      </rPr>
      <t xml:space="preserve"> </t>
    </r>
    <r>
      <rPr>
        <b/>
        <sz val="20"/>
        <color theme="1"/>
        <rFont val="Calibri"/>
        <family val="2"/>
        <charset val="204"/>
        <scheme val="minor"/>
      </rPr>
      <t>mm)</t>
    </r>
  </si>
  <si>
    <t>Глубина  Паза с одной стороны в боковину</t>
  </si>
  <si>
    <t>Растояние от стенки до ящика       "одной стороны"</t>
  </si>
  <si>
    <r>
      <t xml:space="preserve">Quadro для ящиков из ДСП ( корпус из X mm ) (Дно </t>
    </r>
    <r>
      <rPr>
        <b/>
        <sz val="28"/>
        <color theme="1"/>
        <rFont val="Calibri"/>
        <family val="2"/>
        <charset val="204"/>
        <scheme val="minor"/>
      </rPr>
      <t xml:space="preserve">X </t>
    </r>
    <r>
      <rPr>
        <b/>
        <sz val="20"/>
        <color theme="1"/>
        <rFont val="Calibri"/>
        <family val="2"/>
        <charset val="204"/>
        <scheme val="minor"/>
      </rPr>
      <t>mm)</t>
    </r>
  </si>
  <si>
    <t>Y = EB - T</t>
  </si>
  <si>
    <t>http://www.hettich.com/blaetterkataloge/bkwc/?cat=TA_KSP_ROW_2018&amp;lang=ru_RU#page_1226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</si>
</sst>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4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8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1">
    <xf numFmtId="0" fontId="0" fillId="0" borderId="0" xfId="0"/>
    <xf numFmtId="0" fontId="2" fillId="0" borderId="3" xfId="0" applyFont="1" applyBorder="1"/>
    <xf numFmtId="0" fontId="0" fillId="0" borderId="3" xfId="0" applyBorder="1"/>
    <xf numFmtId="0" fontId="0" fillId="0" borderId="13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5" borderId="9" xfId="0" applyFont="1" applyFill="1" applyBorder="1" applyAlignment="1" applyProtection="1">
      <alignment horizontal="center" vertical="center"/>
      <protection hidden="1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/>
    <xf numFmtId="0" fontId="0" fillId="0" borderId="1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6" borderId="11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9" fillId="0" borderId="0" xfId="0" applyFont="1"/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1" fillId="6" borderId="11" xfId="0" applyFont="1" applyFill="1" applyBorder="1" applyAlignment="1" applyProtection="1">
      <alignment horizontal="center" vertical="center"/>
      <protection locked="0" hidden="1"/>
    </xf>
    <xf numFmtId="0" fontId="9" fillId="6" borderId="0" xfId="0" applyFont="1" applyFill="1" applyBorder="1" applyAlignment="1" applyProtection="1">
      <alignment horizontal="center" vertical="center"/>
      <protection locked="0" hidden="1"/>
    </xf>
    <xf numFmtId="0" fontId="2" fillId="0" borderId="13" xfId="0" applyFont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5" borderId="9" xfId="0" applyFont="1" applyFill="1" applyBorder="1" applyAlignment="1" applyProtection="1">
      <alignment horizontal="center" vertical="center"/>
      <protection hidden="1"/>
    </xf>
    <xf numFmtId="0" fontId="13" fillId="6" borderId="11" xfId="0" applyFont="1" applyFill="1" applyBorder="1" applyAlignment="1" applyProtection="1">
      <alignment horizontal="center" vertical="center"/>
      <protection hidden="1"/>
    </xf>
    <xf numFmtId="0" fontId="10" fillId="6" borderId="0" xfId="0" applyFont="1" applyFill="1" applyBorder="1" applyAlignment="1" applyProtection="1">
      <alignment horizontal="center" vertical="center"/>
      <protection hidden="1"/>
    </xf>
    <xf numFmtId="0" fontId="10" fillId="5" borderId="11" xfId="0" applyFont="1" applyFill="1" applyBorder="1" applyAlignment="1" applyProtection="1">
      <alignment horizontal="center" vertical="center"/>
      <protection hidden="1"/>
    </xf>
    <xf numFmtId="0" fontId="10" fillId="5" borderId="27" xfId="0" applyFont="1" applyFill="1" applyBorder="1" applyAlignment="1" applyProtection="1">
      <alignment horizontal="center" vertical="center"/>
      <protection locked="0" hidden="1"/>
    </xf>
    <xf numFmtId="0" fontId="10" fillId="5" borderId="9" xfId="0" applyFont="1" applyFill="1" applyBorder="1" applyAlignment="1" applyProtection="1">
      <alignment horizontal="center" vertical="center"/>
      <protection locked="0" hidden="1"/>
    </xf>
    <xf numFmtId="0" fontId="10" fillId="5" borderId="11" xfId="0" applyFont="1" applyFill="1" applyBorder="1" applyAlignment="1" applyProtection="1">
      <alignment horizontal="center" vertical="center"/>
      <protection locked="0" hidden="1"/>
    </xf>
    <xf numFmtId="0" fontId="14" fillId="0" borderId="9" xfId="0" applyFont="1" applyBorder="1" applyAlignment="1">
      <alignment horizontal="center" vertical="center"/>
    </xf>
    <xf numFmtId="0" fontId="10" fillId="6" borderId="9" xfId="0" applyFont="1" applyFill="1" applyBorder="1" applyAlignment="1" applyProtection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5" borderId="13" xfId="0" applyFont="1" applyFill="1" applyBorder="1" applyAlignment="1" applyProtection="1">
      <alignment horizontal="center" vertical="center"/>
      <protection locked="0" hidden="1"/>
    </xf>
    <xf numFmtId="0" fontId="10" fillId="5" borderId="12" xfId="0" applyFont="1" applyFill="1" applyBorder="1" applyAlignment="1" applyProtection="1">
      <alignment horizontal="center" vertical="center"/>
      <protection locked="0" hidden="1"/>
    </xf>
    <xf numFmtId="0" fontId="4" fillId="2" borderId="9" xfId="0" applyFont="1" applyFill="1" applyBorder="1" applyAlignment="1" applyProtection="1">
      <alignment horizontal="center" vertical="center"/>
    </xf>
    <xf numFmtId="0" fontId="4" fillId="0" borderId="29" xfId="0" applyFont="1" applyBorder="1"/>
    <xf numFmtId="0" fontId="4" fillId="2" borderId="11" xfId="0" applyFont="1" applyFill="1" applyBorder="1" applyAlignment="1" applyProtection="1">
      <alignment horizontal="center" vertical="center"/>
    </xf>
    <xf numFmtId="0" fontId="4" fillId="5" borderId="11" xfId="0" applyFont="1" applyFill="1" applyBorder="1" applyAlignment="1" applyProtection="1">
      <alignment horizontal="center" vertical="center"/>
      <protection hidden="1"/>
    </xf>
    <xf numFmtId="0" fontId="0" fillId="0" borderId="30" xfId="0" applyBorder="1" applyAlignment="1">
      <alignment horizontal="center" vertical="center"/>
    </xf>
    <xf numFmtId="0" fontId="13" fillId="6" borderId="11" xfId="0" applyFont="1" applyFill="1" applyBorder="1" applyAlignment="1" applyProtection="1">
      <alignment horizontal="center" vertical="center"/>
      <protection locked="0" hidden="1"/>
    </xf>
    <xf numFmtId="0" fontId="10" fillId="6" borderId="0" xfId="0" applyFont="1" applyFill="1" applyBorder="1" applyAlignment="1" applyProtection="1">
      <alignment horizontal="center" vertical="center"/>
      <protection locked="0" hidden="1"/>
    </xf>
    <xf numFmtId="0" fontId="15" fillId="0" borderId="0" xfId="0" applyFont="1"/>
    <xf numFmtId="0" fontId="1" fillId="0" borderId="0" xfId="0" applyFont="1"/>
    <xf numFmtId="0" fontId="13" fillId="6" borderId="12" xfId="0" applyFont="1" applyFill="1" applyBorder="1" applyAlignment="1" applyProtection="1">
      <alignment horizontal="center" vertical="center"/>
      <protection locked="0" hidden="1"/>
    </xf>
    <xf numFmtId="0" fontId="10" fillId="5" borderId="9" xfId="0" applyFont="1" applyFill="1" applyBorder="1" applyAlignment="1" applyProtection="1">
      <alignment horizontal="center" vertical="center"/>
      <protection locked="0"/>
    </xf>
    <xf numFmtId="0" fontId="10" fillId="6" borderId="27" xfId="0" applyFont="1" applyFill="1" applyBorder="1" applyAlignment="1" applyProtection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0" fillId="0" borderId="3" xfId="0" applyBorder="1"/>
    <xf numFmtId="0" fontId="4" fillId="0" borderId="9" xfId="0" applyFont="1" applyBorder="1" applyAlignment="1">
      <alignment horizontal="center" vertical="center"/>
    </xf>
    <xf numFmtId="0" fontId="10" fillId="5" borderId="28" xfId="0" applyFont="1" applyFill="1" applyBorder="1" applyAlignment="1" applyProtection="1">
      <alignment horizontal="center" vertical="center"/>
      <protection locked="0" hidden="1"/>
    </xf>
    <xf numFmtId="0" fontId="11" fillId="6" borderId="12" xfId="0" applyFont="1" applyFill="1" applyBorder="1" applyAlignment="1" applyProtection="1">
      <alignment horizontal="center" vertical="center"/>
      <protection locked="0" hidden="1"/>
    </xf>
    <xf numFmtId="0" fontId="10" fillId="5" borderId="9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7" fillId="0" borderId="20" xfId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17" xfId="0" applyBorder="1"/>
    <xf numFmtId="0" fontId="0" fillId="0" borderId="3" xfId="0" applyBorder="1"/>
    <xf numFmtId="0" fontId="0" fillId="0" borderId="0" xfId="0" applyBorder="1"/>
    <xf numFmtId="0" fontId="0" fillId="0" borderId="19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7" fillId="0" borderId="2" xfId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7" fillId="0" borderId="1" xfId="1" applyBorder="1" applyAlignment="1">
      <alignment horizontal="center"/>
    </xf>
    <xf numFmtId="0" fontId="7" fillId="0" borderId="1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1" xfId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7" fillId="6" borderId="1" xfId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10.png"/><Relationship Id="rId7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2.png"/><Relationship Id="rId5" Type="http://schemas.openxmlformats.org/officeDocument/2006/relationships/image" Target="../media/image3.png"/><Relationship Id="rId4" Type="http://schemas.openxmlformats.org/officeDocument/2006/relationships/image" Target="../media/image11.png"/><Relationship Id="rId9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6.png"/><Relationship Id="rId5" Type="http://schemas.openxmlformats.org/officeDocument/2006/relationships/image" Target="../media/image4.png"/><Relationship Id="rId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3.png"/><Relationship Id="rId7" Type="http://schemas.openxmlformats.org/officeDocument/2006/relationships/image" Target="../media/image1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3.png"/><Relationship Id="rId7" Type="http://schemas.openxmlformats.org/officeDocument/2006/relationships/image" Target="../media/image1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3.png"/><Relationship Id="rId7" Type="http://schemas.openxmlformats.org/officeDocument/2006/relationships/image" Target="../media/image2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21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78580</xdr:colOff>
      <xdr:row>3</xdr:row>
      <xdr:rowOff>114298</xdr:rowOff>
    </xdr:from>
    <xdr:to>
      <xdr:col>5</xdr:col>
      <xdr:colOff>3389341</xdr:colOff>
      <xdr:row>10</xdr:row>
      <xdr:rowOff>116337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09"/>
        <a:stretch/>
      </xdr:blipFill>
      <xdr:spPr>
        <a:xfrm>
          <a:off x="10375105" y="2228848"/>
          <a:ext cx="3310761" cy="2402339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238124</xdr:colOff>
      <xdr:row>17</xdr:row>
      <xdr:rowOff>403886</xdr:rowOff>
    </xdr:from>
    <xdr:to>
      <xdr:col>4</xdr:col>
      <xdr:colOff>2734468</xdr:colOff>
      <xdr:row>17</xdr:row>
      <xdr:rowOff>3407755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9799" y="7223786"/>
          <a:ext cx="4163219" cy="3003869"/>
        </a:xfrm>
        <a:prstGeom prst="rect">
          <a:avLst/>
        </a:prstGeom>
      </xdr:spPr>
    </xdr:pic>
    <xdr:clientData/>
  </xdr:twoCellAnchor>
  <xdr:twoCellAnchor>
    <xdr:from>
      <xdr:col>4</xdr:col>
      <xdr:colOff>1360356</xdr:colOff>
      <xdr:row>17</xdr:row>
      <xdr:rowOff>2787916</xdr:rowOff>
    </xdr:from>
    <xdr:to>
      <xdr:col>4</xdr:col>
      <xdr:colOff>1855656</xdr:colOff>
      <xdr:row>17</xdr:row>
      <xdr:rowOff>3188026</xdr:rowOff>
    </xdr:to>
    <xdr:sp macro="" textlink="">
      <xdr:nvSpPr>
        <xdr:cNvPr id="4" name="TextBox 62"/>
        <xdr:cNvSpPr txBox="1"/>
      </xdr:nvSpPr>
      <xdr:spPr>
        <a:xfrm rot="20418074">
          <a:off x="8808906" y="9607816"/>
          <a:ext cx="495300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/>
            <a:t>A</a:t>
          </a:r>
        </a:p>
      </xdr:txBody>
    </xdr:sp>
    <xdr:clientData/>
  </xdr:twoCellAnchor>
  <xdr:twoCellAnchor>
    <xdr:from>
      <xdr:col>3</xdr:col>
      <xdr:colOff>83345</xdr:colOff>
      <xdr:row>17</xdr:row>
      <xdr:rowOff>2059782</xdr:rowOff>
    </xdr:from>
    <xdr:to>
      <xdr:col>3</xdr:col>
      <xdr:colOff>578645</xdr:colOff>
      <xdr:row>17</xdr:row>
      <xdr:rowOff>2503481</xdr:rowOff>
    </xdr:to>
    <xdr:sp macro="" textlink="">
      <xdr:nvSpPr>
        <xdr:cNvPr id="5" name="TextBox 64"/>
        <xdr:cNvSpPr txBox="1"/>
      </xdr:nvSpPr>
      <xdr:spPr>
        <a:xfrm rot="1765975">
          <a:off x="6760370" y="8879682"/>
          <a:ext cx="495300" cy="44369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D</a:t>
          </a:r>
        </a:p>
      </xdr:txBody>
    </xdr:sp>
    <xdr:clientData/>
  </xdr:twoCellAnchor>
  <xdr:twoCellAnchor>
    <xdr:from>
      <xdr:col>4</xdr:col>
      <xdr:colOff>1230859</xdr:colOff>
      <xdr:row>17</xdr:row>
      <xdr:rowOff>2161527</xdr:rowOff>
    </xdr:from>
    <xdr:to>
      <xdr:col>4</xdr:col>
      <xdr:colOff>1726159</xdr:colOff>
      <xdr:row>17</xdr:row>
      <xdr:rowOff>2570456</xdr:rowOff>
    </xdr:to>
    <xdr:sp macro="" textlink="">
      <xdr:nvSpPr>
        <xdr:cNvPr id="6" name="TextBox 74"/>
        <xdr:cNvSpPr txBox="1"/>
      </xdr:nvSpPr>
      <xdr:spPr>
        <a:xfrm rot="20492059">
          <a:off x="8679409" y="8981427"/>
          <a:ext cx="495300" cy="40892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G</a:t>
          </a:r>
        </a:p>
      </xdr:txBody>
    </xdr:sp>
    <xdr:clientData/>
  </xdr:twoCellAnchor>
  <xdr:twoCellAnchor editAs="oneCell">
    <xdr:from>
      <xdr:col>5</xdr:col>
      <xdr:colOff>142875</xdr:colOff>
      <xdr:row>17</xdr:row>
      <xdr:rowOff>273844</xdr:rowOff>
    </xdr:from>
    <xdr:to>
      <xdr:col>6</xdr:col>
      <xdr:colOff>603450</xdr:colOff>
      <xdr:row>17</xdr:row>
      <xdr:rowOff>3260217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39400" y="7093744"/>
          <a:ext cx="3927675" cy="2986373"/>
        </a:xfrm>
        <a:prstGeom prst="rect">
          <a:avLst/>
        </a:prstGeom>
      </xdr:spPr>
    </xdr:pic>
    <xdr:clientData/>
  </xdr:twoCellAnchor>
  <xdr:twoCellAnchor>
    <xdr:from>
      <xdr:col>5</xdr:col>
      <xdr:colOff>2959520</xdr:colOff>
      <xdr:row>17</xdr:row>
      <xdr:rowOff>2612120</xdr:rowOff>
    </xdr:from>
    <xdr:to>
      <xdr:col>5</xdr:col>
      <xdr:colOff>3454820</xdr:colOff>
      <xdr:row>17</xdr:row>
      <xdr:rowOff>3012230</xdr:rowOff>
    </xdr:to>
    <xdr:sp macro="" textlink="">
      <xdr:nvSpPr>
        <xdr:cNvPr id="10" name="TextBox 62"/>
        <xdr:cNvSpPr txBox="1"/>
      </xdr:nvSpPr>
      <xdr:spPr>
        <a:xfrm rot="20418074">
          <a:off x="13256045" y="9432020"/>
          <a:ext cx="495300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/>
            <a:t>A</a:t>
          </a:r>
        </a:p>
      </xdr:txBody>
    </xdr:sp>
    <xdr:clientData/>
  </xdr:twoCellAnchor>
  <xdr:twoCellAnchor>
    <xdr:from>
      <xdr:col>5</xdr:col>
      <xdr:colOff>1075287</xdr:colOff>
      <xdr:row>17</xdr:row>
      <xdr:rowOff>2050675</xdr:rowOff>
    </xdr:from>
    <xdr:to>
      <xdr:col>5</xdr:col>
      <xdr:colOff>1570587</xdr:colOff>
      <xdr:row>17</xdr:row>
      <xdr:rowOff>2494374</xdr:rowOff>
    </xdr:to>
    <xdr:sp macro="" textlink="">
      <xdr:nvSpPr>
        <xdr:cNvPr id="11" name="TextBox 64"/>
        <xdr:cNvSpPr txBox="1"/>
      </xdr:nvSpPr>
      <xdr:spPr>
        <a:xfrm rot="1765975">
          <a:off x="11371812" y="8870575"/>
          <a:ext cx="495300" cy="44369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D</a:t>
          </a:r>
        </a:p>
      </xdr:txBody>
    </xdr:sp>
    <xdr:clientData/>
  </xdr:twoCellAnchor>
  <xdr:twoCellAnchor>
    <xdr:from>
      <xdr:col>5</xdr:col>
      <xdr:colOff>2714512</xdr:colOff>
      <xdr:row>17</xdr:row>
      <xdr:rowOff>1993885</xdr:rowOff>
    </xdr:from>
    <xdr:to>
      <xdr:col>5</xdr:col>
      <xdr:colOff>3209812</xdr:colOff>
      <xdr:row>17</xdr:row>
      <xdr:rowOff>2455550</xdr:rowOff>
    </xdr:to>
    <xdr:sp macro="" textlink="">
      <xdr:nvSpPr>
        <xdr:cNvPr id="12" name="TextBox 74"/>
        <xdr:cNvSpPr txBox="1"/>
      </xdr:nvSpPr>
      <xdr:spPr>
        <a:xfrm rot="20492059">
          <a:off x="13011037" y="8813785"/>
          <a:ext cx="49530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G</a:t>
          </a:r>
        </a:p>
      </xdr:txBody>
    </xdr:sp>
    <xdr:clientData/>
  </xdr:twoCellAnchor>
  <xdr:twoCellAnchor>
    <xdr:from>
      <xdr:col>2</xdr:col>
      <xdr:colOff>178602</xdr:colOff>
      <xdr:row>17</xdr:row>
      <xdr:rowOff>83345</xdr:rowOff>
    </xdr:from>
    <xdr:to>
      <xdr:col>4</xdr:col>
      <xdr:colOff>2690812</xdr:colOff>
      <xdr:row>17</xdr:row>
      <xdr:rowOff>547688</xdr:rowOff>
    </xdr:to>
    <xdr:sp macro="" textlink="">
      <xdr:nvSpPr>
        <xdr:cNvPr id="15" name="TextBox 14"/>
        <xdr:cNvSpPr txBox="1"/>
      </xdr:nvSpPr>
      <xdr:spPr>
        <a:xfrm>
          <a:off x="5960277" y="6903245"/>
          <a:ext cx="4179085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/>
            <a:t>Толщина</a:t>
          </a:r>
          <a:r>
            <a:rPr lang="ru-RU" sz="1800" b="1" baseline="0"/>
            <a:t> дна ящика от 3 </a:t>
          </a:r>
          <a:r>
            <a:rPr lang="en-US" sz="1800" b="1" baseline="0"/>
            <a:t>mm  </a:t>
          </a:r>
          <a:r>
            <a:rPr lang="ru-RU" sz="1800" b="1" baseline="0"/>
            <a:t>до  12</a:t>
          </a:r>
          <a:r>
            <a:rPr lang="en-US" sz="1800" b="1" baseline="0"/>
            <a:t>mm</a:t>
          </a:r>
          <a:endParaRPr lang="ru-RU" sz="1800" b="1" baseline="0"/>
        </a:p>
      </xdr:txBody>
    </xdr:sp>
    <xdr:clientData/>
  </xdr:twoCellAnchor>
  <xdr:twoCellAnchor>
    <xdr:from>
      <xdr:col>2</xdr:col>
      <xdr:colOff>21433</xdr:colOff>
      <xdr:row>17</xdr:row>
      <xdr:rowOff>3414713</xdr:rowOff>
    </xdr:from>
    <xdr:to>
      <xdr:col>4</xdr:col>
      <xdr:colOff>2803072</xdr:colOff>
      <xdr:row>17</xdr:row>
      <xdr:rowOff>4060033</xdr:rowOff>
    </xdr:to>
    <xdr:sp macro="" textlink="">
      <xdr:nvSpPr>
        <xdr:cNvPr id="16" name="TextBox 15"/>
        <xdr:cNvSpPr txBox="1"/>
      </xdr:nvSpPr>
      <xdr:spPr>
        <a:xfrm>
          <a:off x="5803108" y="10234613"/>
          <a:ext cx="4448514" cy="64532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500" b="1"/>
            <a:t>Рекомендуемый </a:t>
          </a:r>
          <a:r>
            <a:rPr lang="ru-RU" sz="1500" b="1" baseline="0"/>
            <a:t>паз ровно  половина  от толщины боковины</a:t>
          </a:r>
          <a:r>
            <a:rPr lang="en-US" sz="1500" b="1" baseline="0"/>
            <a:t>: </a:t>
          </a:r>
          <a:r>
            <a:rPr lang="ru-RU" sz="1500" b="1" baseline="0"/>
            <a:t>Пример Боковина 16</a:t>
          </a:r>
          <a:r>
            <a:rPr lang="en-US" sz="1500" b="1" baseline="0"/>
            <a:t>mm - </a:t>
          </a:r>
          <a:r>
            <a:rPr lang="ru-RU" sz="1500" b="1" baseline="0"/>
            <a:t>Паз 8</a:t>
          </a:r>
          <a:r>
            <a:rPr lang="en-US" sz="1500" b="1" baseline="0"/>
            <a:t>mm</a:t>
          </a:r>
          <a:r>
            <a:rPr lang="ru-RU" sz="1500" b="1" baseline="0"/>
            <a:t> </a:t>
          </a:r>
          <a:endParaRPr lang="en-US" sz="1500" b="1">
            <a:effectLst/>
          </a:endParaRPr>
        </a:p>
        <a:p>
          <a:endParaRPr lang="en-US" sz="1500" b="1" baseline="0"/>
        </a:p>
      </xdr:txBody>
    </xdr:sp>
    <xdr:clientData/>
  </xdr:twoCellAnchor>
  <xdr:twoCellAnchor>
    <xdr:from>
      <xdr:col>5</xdr:col>
      <xdr:colOff>684788</xdr:colOff>
      <xdr:row>17</xdr:row>
      <xdr:rowOff>80962</xdr:rowOff>
    </xdr:from>
    <xdr:to>
      <xdr:col>6</xdr:col>
      <xdr:colOff>299353</xdr:colOff>
      <xdr:row>17</xdr:row>
      <xdr:rowOff>545305</xdr:rowOff>
    </xdr:to>
    <xdr:sp macro="" textlink="">
      <xdr:nvSpPr>
        <xdr:cNvPr id="17" name="TextBox 16"/>
        <xdr:cNvSpPr txBox="1"/>
      </xdr:nvSpPr>
      <xdr:spPr>
        <a:xfrm>
          <a:off x="10985395" y="6857319"/>
          <a:ext cx="3084387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/>
            <a:t>Толщина</a:t>
          </a:r>
          <a:r>
            <a:rPr lang="ru-RU" sz="1800" b="1" baseline="0"/>
            <a:t> дна ящика 1</a:t>
          </a:r>
          <a:r>
            <a:rPr lang="en-US" sz="1800" b="1" baseline="0"/>
            <a:t>6 mm</a:t>
          </a:r>
          <a:endParaRPr lang="ru-RU" sz="1800" b="1" baseline="0"/>
        </a:p>
      </xdr:txBody>
    </xdr:sp>
    <xdr:clientData/>
  </xdr:twoCellAnchor>
  <xdr:twoCellAnchor editAs="oneCell">
    <xdr:from>
      <xdr:col>0</xdr:col>
      <xdr:colOff>340177</xdr:colOff>
      <xdr:row>17</xdr:row>
      <xdr:rowOff>95250</xdr:rowOff>
    </xdr:from>
    <xdr:to>
      <xdr:col>1</xdr:col>
      <xdr:colOff>1047749</xdr:colOff>
      <xdr:row>17</xdr:row>
      <xdr:rowOff>4115888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0177" y="6871607"/>
          <a:ext cx="5102679" cy="4020638"/>
        </a:xfrm>
        <a:prstGeom prst="rect">
          <a:avLst/>
        </a:prstGeom>
      </xdr:spPr>
    </xdr:pic>
    <xdr:clientData/>
  </xdr:twoCellAnchor>
  <xdr:twoCellAnchor editAs="oneCell">
    <xdr:from>
      <xdr:col>10</xdr:col>
      <xdr:colOff>81644</xdr:colOff>
      <xdr:row>1</xdr:row>
      <xdr:rowOff>367394</xdr:rowOff>
    </xdr:from>
    <xdr:to>
      <xdr:col>18</xdr:col>
      <xdr:colOff>449037</xdr:colOff>
      <xdr:row>14</xdr:row>
      <xdr:rowOff>254016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3278"/>
        <a:stretch/>
      </xdr:blipFill>
      <xdr:spPr>
        <a:xfrm>
          <a:off x="17226644" y="1578430"/>
          <a:ext cx="7647214" cy="4526658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666751</xdr:colOff>
      <xdr:row>17</xdr:row>
      <xdr:rowOff>163285</xdr:rowOff>
    </xdr:from>
    <xdr:to>
      <xdr:col>16</xdr:col>
      <xdr:colOff>544286</xdr:colOff>
      <xdr:row>17</xdr:row>
      <xdr:rowOff>4067669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158358" y="6939642"/>
          <a:ext cx="8586107" cy="3904384"/>
        </a:xfrm>
        <a:prstGeom prst="rect">
          <a:avLst/>
        </a:prstGeom>
      </xdr:spPr>
    </xdr:pic>
    <xdr:clientData/>
  </xdr:twoCellAnchor>
  <xdr:twoCellAnchor editAs="oneCell">
    <xdr:from>
      <xdr:col>5</xdr:col>
      <xdr:colOff>541563</xdr:colOff>
      <xdr:row>19</xdr:row>
      <xdr:rowOff>237768</xdr:rowOff>
    </xdr:from>
    <xdr:to>
      <xdr:col>6</xdr:col>
      <xdr:colOff>253743</xdr:colOff>
      <xdr:row>25</xdr:row>
      <xdr:rowOff>598714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42170" y="11395625"/>
          <a:ext cx="3182002" cy="1912161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0</xdr:row>
      <xdr:rowOff>54429</xdr:rowOff>
    </xdr:from>
    <xdr:to>
      <xdr:col>1</xdr:col>
      <xdr:colOff>238283</xdr:colOff>
      <xdr:row>0</xdr:row>
      <xdr:rowOff>1187904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54429"/>
          <a:ext cx="4524533" cy="1133475"/>
        </a:xfrm>
        <a:prstGeom prst="rect">
          <a:avLst/>
        </a:prstGeom>
      </xdr:spPr>
    </xdr:pic>
    <xdr:clientData/>
  </xdr:twoCellAnchor>
  <xdr:twoCellAnchor editAs="oneCell">
    <xdr:from>
      <xdr:col>15</xdr:col>
      <xdr:colOff>312965</xdr:colOff>
      <xdr:row>0</xdr:row>
      <xdr:rowOff>68036</xdr:rowOff>
    </xdr:from>
    <xdr:to>
      <xdr:col>18</xdr:col>
      <xdr:colOff>303440</xdr:colOff>
      <xdr:row>0</xdr:row>
      <xdr:rowOff>1081974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8536" y="68036"/>
          <a:ext cx="1609725" cy="1013938"/>
        </a:xfrm>
        <a:prstGeom prst="rect">
          <a:avLst/>
        </a:prstGeom>
      </xdr:spPr>
    </xdr:pic>
    <xdr:clientData/>
  </xdr:twoCellAnchor>
  <xdr:twoCellAnchor>
    <xdr:from>
      <xdr:col>9</xdr:col>
      <xdr:colOff>802822</xdr:colOff>
      <xdr:row>0</xdr:row>
      <xdr:rowOff>231321</xdr:rowOff>
    </xdr:from>
    <xdr:to>
      <xdr:col>14</xdr:col>
      <xdr:colOff>2334986</xdr:colOff>
      <xdr:row>0</xdr:row>
      <xdr:rowOff>1088571</xdr:rowOff>
    </xdr:to>
    <xdr:sp macro="" textlink="">
      <xdr:nvSpPr>
        <xdr:cNvPr id="25" name="TextBox 24"/>
        <xdr:cNvSpPr txBox="1"/>
      </xdr:nvSpPr>
      <xdr:spPr>
        <a:xfrm>
          <a:off x="17076965" y="231321"/>
          <a:ext cx="5723164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/>
            <a:t>Технический</a:t>
          </a:r>
          <a:r>
            <a:rPr lang="ru-RU" sz="1400" baseline="0"/>
            <a:t> специалист</a:t>
          </a:r>
          <a:r>
            <a:rPr lang="en-US" sz="1400" baseline="0"/>
            <a:t>:                    060-600-850 </a:t>
          </a:r>
          <a:r>
            <a:rPr lang="ru-RU" sz="1400" baseline="0"/>
            <a:t>Юрий</a:t>
          </a:r>
        </a:p>
        <a:p>
          <a:r>
            <a:rPr lang="ru-RU" sz="1400"/>
            <a:t>Бренд менеджер</a:t>
          </a:r>
          <a:r>
            <a:rPr lang="en-US" sz="1400"/>
            <a:t>:                      </a:t>
          </a:r>
          <a:r>
            <a:rPr lang="ru-RU" sz="1400" baseline="0"/>
            <a:t> </a:t>
          </a:r>
          <a:r>
            <a:rPr lang="en-US" sz="1400" baseline="0"/>
            <a:t>           </a:t>
          </a:r>
          <a:r>
            <a:rPr lang="ru-RU" sz="1400"/>
            <a:t>069-406-967</a:t>
          </a:r>
          <a:r>
            <a:rPr lang="ru-RU" sz="1400" baseline="0"/>
            <a:t> </a:t>
          </a:r>
          <a:r>
            <a:rPr lang="ru-RU" sz="1400"/>
            <a:t>Юлиан</a:t>
          </a:r>
        </a:p>
        <a:p>
          <a:r>
            <a:rPr lang="ru-RU" sz="1400"/>
            <a:t>Менеджер отдела развития </a:t>
          </a:r>
          <a:r>
            <a:rPr lang="en-US" sz="1400"/>
            <a:t>:             079-999-079</a:t>
          </a:r>
          <a:r>
            <a:rPr lang="ru-RU" sz="1400" baseline="0"/>
            <a:t>  </a:t>
          </a:r>
          <a:r>
            <a:rPr lang="ru-RU" sz="1400"/>
            <a:t>Александр </a:t>
          </a:r>
          <a:endParaRPr lang="en-US" sz="1400"/>
        </a:p>
      </xdr:txBody>
    </xdr:sp>
    <xdr:clientData/>
  </xdr:twoCellAnchor>
  <xdr:twoCellAnchor>
    <xdr:from>
      <xdr:col>2</xdr:col>
      <xdr:colOff>40838</xdr:colOff>
      <xdr:row>17</xdr:row>
      <xdr:rowOff>2786745</xdr:rowOff>
    </xdr:from>
    <xdr:to>
      <xdr:col>4</xdr:col>
      <xdr:colOff>476267</xdr:colOff>
      <xdr:row>17</xdr:row>
      <xdr:rowOff>3467102</xdr:rowOff>
    </xdr:to>
    <xdr:sp macro="" textlink="">
      <xdr:nvSpPr>
        <xdr:cNvPr id="24" name="TextBox 23"/>
        <xdr:cNvSpPr txBox="1"/>
      </xdr:nvSpPr>
      <xdr:spPr>
        <a:xfrm>
          <a:off x="5823874" y="9590316"/>
          <a:ext cx="210910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600" b="1">
              <a:solidFill>
                <a:srgbClr val="C00000"/>
              </a:solidFill>
            </a:rPr>
            <a:t>Тип 1 </a:t>
          </a:r>
          <a:endParaRPr lang="en-US" sz="36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111595</xdr:colOff>
      <xdr:row>17</xdr:row>
      <xdr:rowOff>2843895</xdr:rowOff>
    </xdr:from>
    <xdr:to>
      <xdr:col>5</xdr:col>
      <xdr:colOff>2220702</xdr:colOff>
      <xdr:row>17</xdr:row>
      <xdr:rowOff>3524252</xdr:rowOff>
    </xdr:to>
    <xdr:sp macro="" textlink="">
      <xdr:nvSpPr>
        <xdr:cNvPr id="26" name="TextBox 25"/>
        <xdr:cNvSpPr txBox="1"/>
      </xdr:nvSpPr>
      <xdr:spPr>
        <a:xfrm>
          <a:off x="10412202" y="9647466"/>
          <a:ext cx="210910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600" b="1">
              <a:solidFill>
                <a:srgbClr val="C00000"/>
              </a:solidFill>
            </a:rPr>
            <a:t>Тип 2 </a:t>
          </a:r>
          <a:endParaRPr lang="en-US" sz="36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211951</xdr:colOff>
      <xdr:row>17</xdr:row>
      <xdr:rowOff>3425602</xdr:rowOff>
    </xdr:from>
    <xdr:to>
      <xdr:col>6</xdr:col>
      <xdr:colOff>517089</xdr:colOff>
      <xdr:row>17</xdr:row>
      <xdr:rowOff>4070922</xdr:rowOff>
    </xdr:to>
    <xdr:sp macro="" textlink="">
      <xdr:nvSpPr>
        <xdr:cNvPr id="27" name="TextBox 26"/>
        <xdr:cNvSpPr txBox="1"/>
      </xdr:nvSpPr>
      <xdr:spPr>
        <a:xfrm>
          <a:off x="10512558" y="10229173"/>
          <a:ext cx="3774960" cy="64532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500" b="1" baseline="0"/>
            <a:t>Паз не используется</a:t>
          </a:r>
          <a:r>
            <a:rPr lang="en-US" sz="1500" b="1" baseline="0"/>
            <a:t> </a:t>
          </a:r>
          <a:r>
            <a:rPr lang="ru-RU" sz="1500" b="1" baseline="0"/>
            <a:t> на дно 16 </a:t>
          </a:r>
          <a:r>
            <a:rPr lang="en-US" sz="1500" b="1" baseline="0"/>
            <a:t>mm</a:t>
          </a:r>
        </a:p>
      </xdr:txBody>
    </xdr:sp>
    <xdr:clientData/>
  </xdr:twoCellAnchor>
  <xdr:twoCellAnchor>
    <xdr:from>
      <xdr:col>4</xdr:col>
      <xdr:colOff>111595</xdr:colOff>
      <xdr:row>4</xdr:row>
      <xdr:rowOff>258537</xdr:rowOff>
    </xdr:from>
    <xdr:to>
      <xdr:col>5</xdr:col>
      <xdr:colOff>136089</xdr:colOff>
      <xdr:row>6</xdr:row>
      <xdr:rowOff>258537</xdr:rowOff>
    </xdr:to>
    <xdr:sp macro="" textlink="">
      <xdr:nvSpPr>
        <xdr:cNvPr id="28" name="TextBox 27"/>
        <xdr:cNvSpPr txBox="1"/>
      </xdr:nvSpPr>
      <xdr:spPr>
        <a:xfrm>
          <a:off x="7568309" y="2735037"/>
          <a:ext cx="286838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800" b="1">
              <a:solidFill>
                <a:srgbClr val="C00000"/>
              </a:solidFill>
            </a:rPr>
            <a:t>Тип 1 </a:t>
          </a:r>
          <a:r>
            <a:rPr lang="en-US" sz="2800" b="1">
              <a:solidFill>
                <a:srgbClr val="C00000"/>
              </a:solidFill>
            </a:rPr>
            <a:t> </a:t>
          </a:r>
          <a:r>
            <a:rPr lang="ru-RU" sz="2800" b="1">
              <a:solidFill>
                <a:srgbClr val="C00000"/>
              </a:solidFill>
            </a:rPr>
            <a:t>Или</a:t>
          </a:r>
          <a:r>
            <a:rPr lang="ru-RU" sz="2800" b="1" baseline="0">
              <a:solidFill>
                <a:srgbClr val="C00000"/>
              </a:solidFill>
            </a:rPr>
            <a:t> Тип 2</a:t>
          </a:r>
          <a:endParaRPr lang="en-US" sz="2800" b="1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78580</xdr:colOff>
      <xdr:row>3</xdr:row>
      <xdr:rowOff>114298</xdr:rowOff>
    </xdr:from>
    <xdr:to>
      <xdr:col>5</xdr:col>
      <xdr:colOff>3389341</xdr:colOff>
      <xdr:row>10</xdr:row>
      <xdr:rowOff>116337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09"/>
        <a:stretch/>
      </xdr:blipFill>
      <xdr:spPr>
        <a:xfrm>
          <a:off x="9222580" y="914398"/>
          <a:ext cx="3310761" cy="2343149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238124</xdr:colOff>
      <xdr:row>17</xdr:row>
      <xdr:rowOff>403886</xdr:rowOff>
    </xdr:from>
    <xdr:to>
      <xdr:col>4</xdr:col>
      <xdr:colOff>2734468</xdr:colOff>
      <xdr:row>17</xdr:row>
      <xdr:rowOff>3407755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21160" y="7180243"/>
          <a:ext cx="4170022" cy="3003869"/>
        </a:xfrm>
        <a:prstGeom prst="rect">
          <a:avLst/>
        </a:prstGeom>
      </xdr:spPr>
    </xdr:pic>
    <xdr:clientData/>
  </xdr:twoCellAnchor>
  <xdr:twoCellAnchor>
    <xdr:from>
      <xdr:col>4</xdr:col>
      <xdr:colOff>1360356</xdr:colOff>
      <xdr:row>17</xdr:row>
      <xdr:rowOff>2787916</xdr:rowOff>
    </xdr:from>
    <xdr:to>
      <xdr:col>4</xdr:col>
      <xdr:colOff>1855656</xdr:colOff>
      <xdr:row>17</xdr:row>
      <xdr:rowOff>3188026</xdr:rowOff>
    </xdr:to>
    <xdr:sp macro="" textlink="">
      <xdr:nvSpPr>
        <xdr:cNvPr id="6" name="TextBox 62"/>
        <xdr:cNvSpPr txBox="1"/>
      </xdr:nvSpPr>
      <xdr:spPr>
        <a:xfrm rot="20418074">
          <a:off x="7777825" y="7074166"/>
          <a:ext cx="495300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/>
            <a:t>A</a:t>
          </a:r>
        </a:p>
      </xdr:txBody>
    </xdr:sp>
    <xdr:clientData/>
  </xdr:twoCellAnchor>
  <xdr:twoCellAnchor>
    <xdr:from>
      <xdr:col>3</xdr:col>
      <xdr:colOff>83345</xdr:colOff>
      <xdr:row>17</xdr:row>
      <xdr:rowOff>2059782</xdr:rowOff>
    </xdr:from>
    <xdr:to>
      <xdr:col>3</xdr:col>
      <xdr:colOff>578645</xdr:colOff>
      <xdr:row>17</xdr:row>
      <xdr:rowOff>2503481</xdr:rowOff>
    </xdr:to>
    <xdr:sp macro="" textlink="">
      <xdr:nvSpPr>
        <xdr:cNvPr id="7" name="TextBox 64"/>
        <xdr:cNvSpPr txBox="1"/>
      </xdr:nvSpPr>
      <xdr:spPr>
        <a:xfrm rot="1765975">
          <a:off x="5607845" y="6346032"/>
          <a:ext cx="495300" cy="44369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D</a:t>
          </a:r>
        </a:p>
      </xdr:txBody>
    </xdr:sp>
    <xdr:clientData/>
  </xdr:twoCellAnchor>
  <xdr:twoCellAnchor>
    <xdr:from>
      <xdr:col>4</xdr:col>
      <xdr:colOff>1230859</xdr:colOff>
      <xdr:row>17</xdr:row>
      <xdr:rowOff>2161527</xdr:rowOff>
    </xdr:from>
    <xdr:to>
      <xdr:col>4</xdr:col>
      <xdr:colOff>1726159</xdr:colOff>
      <xdr:row>17</xdr:row>
      <xdr:rowOff>2570456</xdr:rowOff>
    </xdr:to>
    <xdr:sp macro="" textlink="">
      <xdr:nvSpPr>
        <xdr:cNvPr id="8" name="TextBox 74"/>
        <xdr:cNvSpPr txBox="1"/>
      </xdr:nvSpPr>
      <xdr:spPr>
        <a:xfrm rot="20492059">
          <a:off x="7648328" y="6447777"/>
          <a:ext cx="495300" cy="40892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G</a:t>
          </a:r>
        </a:p>
      </xdr:txBody>
    </xdr:sp>
    <xdr:clientData/>
  </xdr:twoCellAnchor>
  <xdr:twoCellAnchor editAs="oneCell">
    <xdr:from>
      <xdr:col>10</xdr:col>
      <xdr:colOff>88818</xdr:colOff>
      <xdr:row>1</xdr:row>
      <xdr:rowOff>105454</xdr:rowOff>
    </xdr:from>
    <xdr:to>
      <xdr:col>14</xdr:col>
      <xdr:colOff>1959428</xdr:colOff>
      <xdr:row>13</xdr:row>
      <xdr:rowOff>46653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33818" y="1166811"/>
          <a:ext cx="5190753" cy="4241056"/>
        </a:xfrm>
        <a:prstGeom prst="rect">
          <a:avLst/>
        </a:prstGeom>
      </xdr:spPr>
    </xdr:pic>
    <xdr:clientData/>
  </xdr:twoCellAnchor>
  <xdr:twoCellAnchor editAs="oneCell">
    <xdr:from>
      <xdr:col>7</xdr:col>
      <xdr:colOff>95252</xdr:colOff>
      <xdr:row>17</xdr:row>
      <xdr:rowOff>166687</xdr:rowOff>
    </xdr:from>
    <xdr:to>
      <xdr:col>14</xdr:col>
      <xdr:colOff>2065018</xdr:colOff>
      <xdr:row>17</xdr:row>
      <xdr:rowOff>3893343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32721" y="4452937"/>
          <a:ext cx="7922891" cy="3726656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17</xdr:row>
      <xdr:rowOff>273844</xdr:rowOff>
    </xdr:from>
    <xdr:to>
      <xdr:col>6</xdr:col>
      <xdr:colOff>603450</xdr:colOff>
      <xdr:row>17</xdr:row>
      <xdr:rowOff>3260217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286875" y="4560094"/>
          <a:ext cx="3925294" cy="2986373"/>
        </a:xfrm>
        <a:prstGeom prst="rect">
          <a:avLst/>
        </a:prstGeom>
      </xdr:spPr>
    </xdr:pic>
    <xdr:clientData/>
  </xdr:twoCellAnchor>
  <xdr:twoCellAnchor>
    <xdr:from>
      <xdr:col>5</xdr:col>
      <xdr:colOff>2959520</xdr:colOff>
      <xdr:row>17</xdr:row>
      <xdr:rowOff>2612120</xdr:rowOff>
    </xdr:from>
    <xdr:to>
      <xdr:col>5</xdr:col>
      <xdr:colOff>3454820</xdr:colOff>
      <xdr:row>17</xdr:row>
      <xdr:rowOff>3012230</xdr:rowOff>
    </xdr:to>
    <xdr:sp macro="" textlink="">
      <xdr:nvSpPr>
        <xdr:cNvPr id="14" name="TextBox 62"/>
        <xdr:cNvSpPr txBox="1"/>
      </xdr:nvSpPr>
      <xdr:spPr>
        <a:xfrm rot="20418074">
          <a:off x="12103520" y="6898370"/>
          <a:ext cx="495300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/>
            <a:t>A</a:t>
          </a:r>
        </a:p>
      </xdr:txBody>
    </xdr:sp>
    <xdr:clientData/>
  </xdr:twoCellAnchor>
  <xdr:twoCellAnchor>
    <xdr:from>
      <xdr:col>5</xdr:col>
      <xdr:colOff>1075287</xdr:colOff>
      <xdr:row>17</xdr:row>
      <xdr:rowOff>2050675</xdr:rowOff>
    </xdr:from>
    <xdr:to>
      <xdr:col>5</xdr:col>
      <xdr:colOff>1570587</xdr:colOff>
      <xdr:row>17</xdr:row>
      <xdr:rowOff>2494374</xdr:rowOff>
    </xdr:to>
    <xdr:sp macro="" textlink="">
      <xdr:nvSpPr>
        <xdr:cNvPr id="15" name="TextBox 64"/>
        <xdr:cNvSpPr txBox="1"/>
      </xdr:nvSpPr>
      <xdr:spPr>
        <a:xfrm rot="1765975">
          <a:off x="10219287" y="6336925"/>
          <a:ext cx="495300" cy="44369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D</a:t>
          </a:r>
        </a:p>
      </xdr:txBody>
    </xdr:sp>
    <xdr:clientData/>
  </xdr:twoCellAnchor>
  <xdr:twoCellAnchor>
    <xdr:from>
      <xdr:col>5</xdr:col>
      <xdr:colOff>2714512</xdr:colOff>
      <xdr:row>17</xdr:row>
      <xdr:rowOff>1993885</xdr:rowOff>
    </xdr:from>
    <xdr:to>
      <xdr:col>5</xdr:col>
      <xdr:colOff>3209812</xdr:colOff>
      <xdr:row>17</xdr:row>
      <xdr:rowOff>2455550</xdr:rowOff>
    </xdr:to>
    <xdr:sp macro="" textlink="">
      <xdr:nvSpPr>
        <xdr:cNvPr id="16" name="TextBox 74"/>
        <xdr:cNvSpPr txBox="1"/>
      </xdr:nvSpPr>
      <xdr:spPr>
        <a:xfrm rot="20492059">
          <a:off x="11858512" y="6280135"/>
          <a:ext cx="49530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G</a:t>
          </a:r>
        </a:p>
      </xdr:txBody>
    </xdr:sp>
    <xdr:clientData/>
  </xdr:twoCellAnchor>
  <xdr:twoCellAnchor editAs="oneCell">
    <xdr:from>
      <xdr:col>12</xdr:col>
      <xdr:colOff>442231</xdr:colOff>
      <xdr:row>4</xdr:row>
      <xdr:rowOff>6804</xdr:rowOff>
    </xdr:from>
    <xdr:to>
      <xdr:col>13</xdr:col>
      <xdr:colOff>47583</xdr:colOff>
      <xdr:row>4</xdr:row>
      <xdr:rowOff>179923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682731" y="2456090"/>
          <a:ext cx="217673" cy="173119"/>
        </a:xfrm>
        <a:prstGeom prst="rect">
          <a:avLst/>
        </a:prstGeom>
      </xdr:spPr>
    </xdr:pic>
    <xdr:clientData/>
  </xdr:twoCellAnchor>
  <xdr:twoCellAnchor>
    <xdr:from>
      <xdr:col>12</xdr:col>
      <xdr:colOff>338472</xdr:colOff>
      <xdr:row>3</xdr:row>
      <xdr:rowOff>251731</xdr:rowOff>
    </xdr:from>
    <xdr:to>
      <xdr:col>13</xdr:col>
      <xdr:colOff>316362</xdr:colOff>
      <xdr:row>4</xdr:row>
      <xdr:rowOff>238123</xdr:rowOff>
    </xdr:to>
    <xdr:sp macro="" textlink="">
      <xdr:nvSpPr>
        <xdr:cNvPr id="19" name="TextBox 18"/>
        <xdr:cNvSpPr txBox="1"/>
      </xdr:nvSpPr>
      <xdr:spPr>
        <a:xfrm>
          <a:off x="19578972" y="2360838"/>
          <a:ext cx="590211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18</a:t>
          </a:r>
        </a:p>
      </xdr:txBody>
    </xdr:sp>
    <xdr:clientData/>
  </xdr:twoCellAnchor>
  <xdr:twoCellAnchor>
    <xdr:from>
      <xdr:col>2</xdr:col>
      <xdr:colOff>178602</xdr:colOff>
      <xdr:row>17</xdr:row>
      <xdr:rowOff>83345</xdr:rowOff>
    </xdr:from>
    <xdr:to>
      <xdr:col>4</xdr:col>
      <xdr:colOff>2690812</xdr:colOff>
      <xdr:row>17</xdr:row>
      <xdr:rowOff>547688</xdr:rowOff>
    </xdr:to>
    <xdr:sp macro="" textlink="">
      <xdr:nvSpPr>
        <xdr:cNvPr id="20" name="TextBox 19"/>
        <xdr:cNvSpPr txBox="1"/>
      </xdr:nvSpPr>
      <xdr:spPr>
        <a:xfrm>
          <a:off x="4810133" y="5429251"/>
          <a:ext cx="4298148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/>
            <a:t>Толщина</a:t>
          </a:r>
          <a:r>
            <a:rPr lang="ru-RU" sz="1800" b="1" baseline="0"/>
            <a:t> дна ящика от 3 </a:t>
          </a:r>
          <a:r>
            <a:rPr lang="en-US" sz="1800" b="1" baseline="0"/>
            <a:t>mm  </a:t>
          </a:r>
          <a:r>
            <a:rPr lang="ru-RU" sz="1800" b="1" baseline="0"/>
            <a:t>до  12</a:t>
          </a:r>
          <a:r>
            <a:rPr lang="en-US" sz="1800" b="1" baseline="0"/>
            <a:t>mm</a:t>
          </a:r>
          <a:endParaRPr lang="ru-RU" sz="1800" b="1" baseline="0"/>
        </a:p>
      </xdr:txBody>
    </xdr:sp>
    <xdr:clientData/>
  </xdr:twoCellAnchor>
  <xdr:twoCellAnchor>
    <xdr:from>
      <xdr:col>2</xdr:col>
      <xdr:colOff>21433</xdr:colOff>
      <xdr:row>17</xdr:row>
      <xdr:rowOff>3414713</xdr:rowOff>
    </xdr:from>
    <xdr:to>
      <xdr:col>4</xdr:col>
      <xdr:colOff>2803072</xdr:colOff>
      <xdr:row>17</xdr:row>
      <xdr:rowOff>4060033</xdr:rowOff>
    </xdr:to>
    <xdr:sp macro="" textlink="">
      <xdr:nvSpPr>
        <xdr:cNvPr id="21" name="TextBox 20"/>
        <xdr:cNvSpPr txBox="1"/>
      </xdr:nvSpPr>
      <xdr:spPr>
        <a:xfrm>
          <a:off x="5804469" y="9197749"/>
          <a:ext cx="4455317" cy="64532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500" b="1"/>
            <a:t>Рекомендуемый </a:t>
          </a:r>
          <a:r>
            <a:rPr lang="ru-RU" sz="1500" b="1" baseline="0"/>
            <a:t>паз ровно  половина  от толщины боковины</a:t>
          </a:r>
          <a:r>
            <a:rPr lang="en-US" sz="1500" b="1" baseline="0"/>
            <a:t>: </a:t>
          </a:r>
          <a:r>
            <a:rPr lang="ru-RU" sz="1500" b="1" baseline="0"/>
            <a:t>Пример Боковина 16</a:t>
          </a:r>
          <a:r>
            <a:rPr lang="en-US" sz="1500" b="1" baseline="0"/>
            <a:t>mm - </a:t>
          </a:r>
          <a:r>
            <a:rPr lang="ru-RU" sz="1500" b="1" baseline="0"/>
            <a:t>Паз 8</a:t>
          </a:r>
          <a:r>
            <a:rPr lang="en-US" sz="1500" b="1" baseline="0"/>
            <a:t>mm</a:t>
          </a:r>
          <a:r>
            <a:rPr lang="ru-RU" sz="1500" b="1" baseline="0"/>
            <a:t> </a:t>
          </a:r>
          <a:endParaRPr lang="en-US" sz="1500" b="1">
            <a:effectLst/>
          </a:endParaRPr>
        </a:p>
        <a:p>
          <a:endParaRPr lang="en-US" sz="1500" b="1" baseline="0"/>
        </a:p>
      </xdr:txBody>
    </xdr:sp>
    <xdr:clientData/>
  </xdr:twoCellAnchor>
  <xdr:twoCellAnchor>
    <xdr:from>
      <xdr:col>4</xdr:col>
      <xdr:colOff>2834723</xdr:colOff>
      <xdr:row>17</xdr:row>
      <xdr:rowOff>80962</xdr:rowOff>
    </xdr:from>
    <xdr:to>
      <xdr:col>7</xdr:col>
      <xdr:colOff>68037</xdr:colOff>
      <xdr:row>17</xdr:row>
      <xdr:rowOff>545305</xdr:rowOff>
    </xdr:to>
    <xdr:sp macro="" textlink="">
      <xdr:nvSpPr>
        <xdr:cNvPr id="22" name="TextBox 21"/>
        <xdr:cNvSpPr txBox="1"/>
      </xdr:nvSpPr>
      <xdr:spPr>
        <a:xfrm>
          <a:off x="10291437" y="6013676"/>
          <a:ext cx="4268207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/>
            <a:t>Толщина</a:t>
          </a:r>
          <a:r>
            <a:rPr lang="ru-RU" sz="1800" b="1" baseline="0"/>
            <a:t> дна ящика от 16 </a:t>
          </a:r>
          <a:r>
            <a:rPr lang="en-US" sz="1800" b="1" baseline="0"/>
            <a:t>mm  </a:t>
          </a:r>
          <a:r>
            <a:rPr lang="ru-RU" sz="1800" b="1" baseline="0"/>
            <a:t>до  18</a:t>
          </a:r>
          <a:r>
            <a:rPr lang="en-US" sz="1800" b="1" baseline="0"/>
            <a:t>mm</a:t>
          </a:r>
          <a:endParaRPr lang="ru-RU" sz="1800" b="1" baseline="0"/>
        </a:p>
      </xdr:txBody>
    </xdr:sp>
    <xdr:clientData/>
  </xdr:twoCellAnchor>
  <xdr:twoCellAnchor editAs="oneCell">
    <xdr:from>
      <xdr:col>0</xdr:col>
      <xdr:colOff>299357</xdr:colOff>
      <xdr:row>17</xdr:row>
      <xdr:rowOff>108857</xdr:rowOff>
    </xdr:from>
    <xdr:to>
      <xdr:col>1</xdr:col>
      <xdr:colOff>1169943</xdr:colOff>
      <xdr:row>17</xdr:row>
      <xdr:rowOff>4041321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9357" y="6885214"/>
          <a:ext cx="5265693" cy="3932464"/>
        </a:xfrm>
        <a:prstGeom prst="rect">
          <a:avLst/>
        </a:prstGeom>
      </xdr:spPr>
    </xdr:pic>
    <xdr:clientData/>
  </xdr:twoCellAnchor>
  <xdr:oneCellAnchor>
    <xdr:from>
      <xdr:col>5</xdr:col>
      <xdr:colOff>78580</xdr:colOff>
      <xdr:row>21</xdr:row>
      <xdr:rowOff>114298</xdr:rowOff>
    </xdr:from>
    <xdr:ext cx="3310761" cy="2383289"/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09"/>
        <a:stretch/>
      </xdr:blipFill>
      <xdr:spPr>
        <a:xfrm>
          <a:off x="10379187" y="2223405"/>
          <a:ext cx="3310761" cy="2383289"/>
        </a:xfrm>
        <a:prstGeom prst="rect">
          <a:avLst/>
        </a:prstGeom>
      </xdr:spPr>
    </xdr:pic>
    <xdr:clientData/>
  </xdr:oneCellAnchor>
  <xdr:oneCellAnchor>
    <xdr:from>
      <xdr:col>2</xdr:col>
      <xdr:colOff>238124</xdr:colOff>
      <xdr:row>35</xdr:row>
      <xdr:rowOff>403886</xdr:rowOff>
    </xdr:from>
    <xdr:ext cx="4170022" cy="3003869"/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21160" y="7180243"/>
          <a:ext cx="4170022" cy="3003869"/>
        </a:xfrm>
        <a:prstGeom prst="rect">
          <a:avLst/>
        </a:prstGeom>
      </xdr:spPr>
    </xdr:pic>
    <xdr:clientData/>
  </xdr:oneCellAnchor>
  <xdr:twoCellAnchor>
    <xdr:from>
      <xdr:col>4</xdr:col>
      <xdr:colOff>1360356</xdr:colOff>
      <xdr:row>35</xdr:row>
      <xdr:rowOff>2787916</xdr:rowOff>
    </xdr:from>
    <xdr:to>
      <xdr:col>4</xdr:col>
      <xdr:colOff>1855656</xdr:colOff>
      <xdr:row>35</xdr:row>
      <xdr:rowOff>3188026</xdr:rowOff>
    </xdr:to>
    <xdr:sp macro="" textlink="">
      <xdr:nvSpPr>
        <xdr:cNvPr id="26" name="TextBox 62"/>
        <xdr:cNvSpPr txBox="1"/>
      </xdr:nvSpPr>
      <xdr:spPr>
        <a:xfrm rot="20418074">
          <a:off x="8817070" y="9564273"/>
          <a:ext cx="495300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/>
            <a:t>A</a:t>
          </a:r>
        </a:p>
      </xdr:txBody>
    </xdr:sp>
    <xdr:clientData/>
  </xdr:twoCellAnchor>
  <xdr:twoCellAnchor>
    <xdr:from>
      <xdr:col>3</xdr:col>
      <xdr:colOff>83345</xdr:colOff>
      <xdr:row>35</xdr:row>
      <xdr:rowOff>2059782</xdr:rowOff>
    </xdr:from>
    <xdr:to>
      <xdr:col>3</xdr:col>
      <xdr:colOff>578645</xdr:colOff>
      <xdr:row>35</xdr:row>
      <xdr:rowOff>2503481</xdr:rowOff>
    </xdr:to>
    <xdr:sp macro="" textlink="">
      <xdr:nvSpPr>
        <xdr:cNvPr id="27" name="TextBox 64"/>
        <xdr:cNvSpPr txBox="1"/>
      </xdr:nvSpPr>
      <xdr:spPr>
        <a:xfrm rot="1765975">
          <a:off x="6764452" y="8836139"/>
          <a:ext cx="495300" cy="44369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D</a:t>
          </a:r>
        </a:p>
      </xdr:txBody>
    </xdr:sp>
    <xdr:clientData/>
  </xdr:twoCellAnchor>
  <xdr:twoCellAnchor>
    <xdr:from>
      <xdr:col>4</xdr:col>
      <xdr:colOff>1230859</xdr:colOff>
      <xdr:row>35</xdr:row>
      <xdr:rowOff>2161527</xdr:rowOff>
    </xdr:from>
    <xdr:to>
      <xdr:col>4</xdr:col>
      <xdr:colOff>1726159</xdr:colOff>
      <xdr:row>35</xdr:row>
      <xdr:rowOff>2570456</xdr:rowOff>
    </xdr:to>
    <xdr:sp macro="" textlink="">
      <xdr:nvSpPr>
        <xdr:cNvPr id="28" name="TextBox 74"/>
        <xdr:cNvSpPr txBox="1"/>
      </xdr:nvSpPr>
      <xdr:spPr>
        <a:xfrm rot="20492059">
          <a:off x="8687573" y="8937884"/>
          <a:ext cx="495300" cy="40892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G</a:t>
          </a:r>
        </a:p>
      </xdr:txBody>
    </xdr:sp>
    <xdr:clientData/>
  </xdr:twoCellAnchor>
  <xdr:oneCellAnchor>
    <xdr:from>
      <xdr:col>7</xdr:col>
      <xdr:colOff>95252</xdr:colOff>
      <xdr:row>35</xdr:row>
      <xdr:rowOff>166687</xdr:rowOff>
    </xdr:from>
    <xdr:ext cx="7943302" cy="3726656"/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86859" y="6943044"/>
          <a:ext cx="7943302" cy="3726656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35</xdr:row>
      <xdr:rowOff>273844</xdr:rowOff>
    </xdr:from>
    <xdr:ext cx="3930397" cy="2986373"/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43482" y="7050201"/>
          <a:ext cx="3930397" cy="2986373"/>
        </a:xfrm>
        <a:prstGeom prst="rect">
          <a:avLst/>
        </a:prstGeom>
      </xdr:spPr>
    </xdr:pic>
    <xdr:clientData/>
  </xdr:oneCellAnchor>
  <xdr:twoCellAnchor>
    <xdr:from>
      <xdr:col>5</xdr:col>
      <xdr:colOff>2959520</xdr:colOff>
      <xdr:row>35</xdr:row>
      <xdr:rowOff>2612120</xdr:rowOff>
    </xdr:from>
    <xdr:to>
      <xdr:col>5</xdr:col>
      <xdr:colOff>3454820</xdr:colOff>
      <xdr:row>35</xdr:row>
      <xdr:rowOff>3012230</xdr:rowOff>
    </xdr:to>
    <xdr:sp macro="" textlink="">
      <xdr:nvSpPr>
        <xdr:cNvPr id="32" name="TextBox 62"/>
        <xdr:cNvSpPr txBox="1"/>
      </xdr:nvSpPr>
      <xdr:spPr>
        <a:xfrm rot="20418074">
          <a:off x="13260127" y="9388477"/>
          <a:ext cx="495300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/>
            <a:t>A</a:t>
          </a:r>
        </a:p>
      </xdr:txBody>
    </xdr:sp>
    <xdr:clientData/>
  </xdr:twoCellAnchor>
  <xdr:twoCellAnchor>
    <xdr:from>
      <xdr:col>5</xdr:col>
      <xdr:colOff>1075287</xdr:colOff>
      <xdr:row>35</xdr:row>
      <xdr:rowOff>2050675</xdr:rowOff>
    </xdr:from>
    <xdr:to>
      <xdr:col>5</xdr:col>
      <xdr:colOff>1570587</xdr:colOff>
      <xdr:row>35</xdr:row>
      <xdr:rowOff>2494374</xdr:rowOff>
    </xdr:to>
    <xdr:sp macro="" textlink="">
      <xdr:nvSpPr>
        <xdr:cNvPr id="33" name="TextBox 64"/>
        <xdr:cNvSpPr txBox="1"/>
      </xdr:nvSpPr>
      <xdr:spPr>
        <a:xfrm rot="1765975">
          <a:off x="11375894" y="8827032"/>
          <a:ext cx="495300" cy="44369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D</a:t>
          </a:r>
        </a:p>
      </xdr:txBody>
    </xdr:sp>
    <xdr:clientData/>
  </xdr:twoCellAnchor>
  <xdr:twoCellAnchor>
    <xdr:from>
      <xdr:col>5</xdr:col>
      <xdr:colOff>2714512</xdr:colOff>
      <xdr:row>35</xdr:row>
      <xdr:rowOff>1993885</xdr:rowOff>
    </xdr:from>
    <xdr:to>
      <xdr:col>5</xdr:col>
      <xdr:colOff>3209812</xdr:colOff>
      <xdr:row>35</xdr:row>
      <xdr:rowOff>2455550</xdr:rowOff>
    </xdr:to>
    <xdr:sp macro="" textlink="">
      <xdr:nvSpPr>
        <xdr:cNvPr id="34" name="TextBox 74"/>
        <xdr:cNvSpPr txBox="1"/>
      </xdr:nvSpPr>
      <xdr:spPr>
        <a:xfrm rot="20492059">
          <a:off x="13015119" y="8770242"/>
          <a:ext cx="49530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G</a:t>
          </a:r>
        </a:p>
      </xdr:txBody>
    </xdr:sp>
    <xdr:clientData/>
  </xdr:twoCellAnchor>
  <xdr:twoCellAnchor>
    <xdr:from>
      <xdr:col>2</xdr:col>
      <xdr:colOff>178602</xdr:colOff>
      <xdr:row>35</xdr:row>
      <xdr:rowOff>83345</xdr:rowOff>
    </xdr:from>
    <xdr:to>
      <xdr:col>4</xdr:col>
      <xdr:colOff>2690812</xdr:colOff>
      <xdr:row>35</xdr:row>
      <xdr:rowOff>547688</xdr:rowOff>
    </xdr:to>
    <xdr:sp macro="" textlink="">
      <xdr:nvSpPr>
        <xdr:cNvPr id="37" name="TextBox 36"/>
        <xdr:cNvSpPr txBox="1"/>
      </xdr:nvSpPr>
      <xdr:spPr>
        <a:xfrm>
          <a:off x="5961638" y="6859702"/>
          <a:ext cx="4185888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/>
            <a:t>Толщина</a:t>
          </a:r>
          <a:r>
            <a:rPr lang="ru-RU" sz="1800" b="1" baseline="0"/>
            <a:t> дна ящика от 3 </a:t>
          </a:r>
          <a:r>
            <a:rPr lang="en-US" sz="1800" b="1" baseline="0"/>
            <a:t>mm  </a:t>
          </a:r>
          <a:r>
            <a:rPr lang="ru-RU" sz="1800" b="1" baseline="0"/>
            <a:t>до  12</a:t>
          </a:r>
          <a:r>
            <a:rPr lang="en-US" sz="1800" b="1" baseline="0"/>
            <a:t>mm</a:t>
          </a:r>
          <a:endParaRPr lang="ru-RU" sz="1800" b="1" baseline="0"/>
        </a:p>
      </xdr:txBody>
    </xdr:sp>
    <xdr:clientData/>
  </xdr:twoCellAnchor>
  <xdr:twoCellAnchor>
    <xdr:from>
      <xdr:col>2</xdr:col>
      <xdr:colOff>21433</xdr:colOff>
      <xdr:row>35</xdr:row>
      <xdr:rowOff>3414713</xdr:rowOff>
    </xdr:from>
    <xdr:to>
      <xdr:col>4</xdr:col>
      <xdr:colOff>2803072</xdr:colOff>
      <xdr:row>35</xdr:row>
      <xdr:rowOff>4060033</xdr:rowOff>
    </xdr:to>
    <xdr:sp macro="" textlink="">
      <xdr:nvSpPr>
        <xdr:cNvPr id="38" name="TextBox 37"/>
        <xdr:cNvSpPr txBox="1"/>
      </xdr:nvSpPr>
      <xdr:spPr>
        <a:xfrm>
          <a:off x="5804469" y="10191070"/>
          <a:ext cx="4455317" cy="64532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500" b="1"/>
            <a:t>Рекомендуемый </a:t>
          </a:r>
          <a:r>
            <a:rPr lang="ru-RU" sz="1500" b="1" baseline="0"/>
            <a:t>паз ровно  половина  от толщины боковины</a:t>
          </a:r>
          <a:r>
            <a:rPr lang="en-US" sz="1500" b="1" baseline="0"/>
            <a:t>: </a:t>
          </a:r>
          <a:r>
            <a:rPr lang="ru-RU" sz="1500" b="1" baseline="0"/>
            <a:t>Пример Боковина 16</a:t>
          </a:r>
          <a:r>
            <a:rPr lang="en-US" sz="1500" b="1" baseline="0"/>
            <a:t>mm - </a:t>
          </a:r>
          <a:r>
            <a:rPr lang="ru-RU" sz="1500" b="1" baseline="0"/>
            <a:t>Паз 8</a:t>
          </a:r>
          <a:r>
            <a:rPr lang="en-US" sz="1500" b="1" baseline="0"/>
            <a:t>mm</a:t>
          </a:r>
          <a:r>
            <a:rPr lang="ru-RU" sz="1500" b="1" baseline="0"/>
            <a:t> </a:t>
          </a:r>
          <a:endParaRPr lang="en-US" sz="1500" b="1">
            <a:effectLst/>
          </a:endParaRPr>
        </a:p>
        <a:p>
          <a:endParaRPr lang="en-US" sz="1500" b="1" baseline="0"/>
        </a:p>
      </xdr:txBody>
    </xdr:sp>
    <xdr:clientData/>
  </xdr:twoCellAnchor>
  <xdr:twoCellAnchor>
    <xdr:from>
      <xdr:col>4</xdr:col>
      <xdr:colOff>2834723</xdr:colOff>
      <xdr:row>35</xdr:row>
      <xdr:rowOff>94569</xdr:rowOff>
    </xdr:from>
    <xdr:to>
      <xdr:col>7</xdr:col>
      <xdr:colOff>68037</xdr:colOff>
      <xdr:row>35</xdr:row>
      <xdr:rowOff>558912</xdr:rowOff>
    </xdr:to>
    <xdr:sp macro="" textlink="">
      <xdr:nvSpPr>
        <xdr:cNvPr id="39" name="TextBox 38"/>
        <xdr:cNvSpPr txBox="1"/>
      </xdr:nvSpPr>
      <xdr:spPr>
        <a:xfrm>
          <a:off x="10291437" y="17824676"/>
          <a:ext cx="4268207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/>
            <a:t>Толщина</a:t>
          </a:r>
          <a:r>
            <a:rPr lang="ru-RU" sz="1800" b="1" baseline="0"/>
            <a:t> дна ящика </a:t>
          </a:r>
          <a:r>
            <a:rPr lang="ru-RU" sz="1800" b="1">
              <a:solidFill>
                <a:schemeClr val="dk1"/>
              </a:solidFill>
              <a:latin typeface="+mn-lt"/>
              <a:ea typeface="+mn-ea"/>
              <a:cs typeface="+mn-cs"/>
            </a:rPr>
            <a:t>от 16 </a:t>
          </a:r>
          <a:r>
            <a:rPr lang="en-US" sz="1800" b="1">
              <a:solidFill>
                <a:schemeClr val="dk1"/>
              </a:solidFill>
              <a:latin typeface="+mn-lt"/>
              <a:ea typeface="+mn-ea"/>
              <a:cs typeface="+mn-cs"/>
            </a:rPr>
            <a:t>mm </a:t>
          </a:r>
          <a:r>
            <a:rPr lang="ru-RU" sz="1800" b="1">
              <a:solidFill>
                <a:schemeClr val="dk1"/>
              </a:solidFill>
              <a:latin typeface="+mn-lt"/>
              <a:ea typeface="+mn-ea"/>
              <a:cs typeface="+mn-cs"/>
            </a:rPr>
            <a:t>до 18</a:t>
          </a:r>
          <a:r>
            <a:rPr lang="en-US" sz="1800" b="1">
              <a:solidFill>
                <a:schemeClr val="dk1"/>
              </a:solidFill>
              <a:latin typeface="+mn-lt"/>
              <a:ea typeface="+mn-ea"/>
              <a:cs typeface="+mn-cs"/>
            </a:rPr>
            <a:t>mm</a:t>
          </a:r>
          <a:endParaRPr lang="ru-RU" sz="18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0</xdr:col>
      <xdr:colOff>299357</xdr:colOff>
      <xdr:row>35</xdr:row>
      <xdr:rowOff>108857</xdr:rowOff>
    </xdr:from>
    <xdr:ext cx="5265693" cy="3932464"/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9357" y="6885214"/>
          <a:ext cx="5265693" cy="3932464"/>
        </a:xfrm>
        <a:prstGeom prst="rect">
          <a:avLst/>
        </a:prstGeom>
      </xdr:spPr>
    </xdr:pic>
    <xdr:clientData/>
  </xdr:oneCellAnchor>
  <xdr:twoCellAnchor editAs="oneCell">
    <xdr:from>
      <xdr:col>10</xdr:col>
      <xdr:colOff>108857</xdr:colOff>
      <xdr:row>19</xdr:row>
      <xdr:rowOff>408214</xdr:rowOff>
    </xdr:from>
    <xdr:to>
      <xdr:col>14</xdr:col>
      <xdr:colOff>2158533</xdr:colOff>
      <xdr:row>32</xdr:row>
      <xdr:rowOff>81641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253857" y="12573000"/>
          <a:ext cx="5369819" cy="4313462"/>
        </a:xfrm>
        <a:prstGeom prst="rect">
          <a:avLst/>
        </a:prstGeom>
      </xdr:spPr>
    </xdr:pic>
    <xdr:clientData/>
  </xdr:twoCellAnchor>
  <xdr:twoCellAnchor editAs="oneCell">
    <xdr:from>
      <xdr:col>14</xdr:col>
      <xdr:colOff>408216</xdr:colOff>
      <xdr:row>18</xdr:row>
      <xdr:rowOff>81643</xdr:rowOff>
    </xdr:from>
    <xdr:to>
      <xdr:col>14</xdr:col>
      <xdr:colOff>2017941</xdr:colOff>
      <xdr:row>18</xdr:row>
      <xdr:rowOff>1095581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73359" y="11035393"/>
          <a:ext cx="1609725" cy="1013938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285750</xdr:colOff>
      <xdr:row>0</xdr:row>
      <xdr:rowOff>0</xdr:rowOff>
    </xdr:from>
    <xdr:to>
      <xdr:col>14</xdr:col>
      <xdr:colOff>1895475</xdr:colOff>
      <xdr:row>0</xdr:row>
      <xdr:rowOff>1013938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50893" y="0"/>
          <a:ext cx="1609725" cy="1013938"/>
        </a:xfrm>
        <a:prstGeom prst="rect">
          <a:avLst/>
        </a:prstGeom>
      </xdr:spPr>
    </xdr:pic>
    <xdr:clientData/>
  </xdr:twoCellAnchor>
  <xdr:twoCellAnchor>
    <xdr:from>
      <xdr:col>2</xdr:col>
      <xdr:colOff>-1</xdr:colOff>
      <xdr:row>17</xdr:row>
      <xdr:rowOff>2775857</xdr:rowOff>
    </xdr:from>
    <xdr:to>
      <xdr:col>4</xdr:col>
      <xdr:colOff>435428</xdr:colOff>
      <xdr:row>17</xdr:row>
      <xdr:rowOff>3456214</xdr:rowOff>
    </xdr:to>
    <xdr:sp macro="" textlink="">
      <xdr:nvSpPr>
        <xdr:cNvPr id="3" name="TextBox 2"/>
        <xdr:cNvSpPr txBox="1"/>
      </xdr:nvSpPr>
      <xdr:spPr>
        <a:xfrm>
          <a:off x="5783035" y="9552214"/>
          <a:ext cx="210910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600" b="1">
              <a:solidFill>
                <a:srgbClr val="C00000"/>
              </a:solidFill>
            </a:rPr>
            <a:t>Тип 1 </a:t>
          </a:r>
          <a:endParaRPr lang="en-US" sz="36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70756</xdr:colOff>
      <xdr:row>17</xdr:row>
      <xdr:rowOff>2833007</xdr:rowOff>
    </xdr:from>
    <xdr:to>
      <xdr:col>5</xdr:col>
      <xdr:colOff>2179863</xdr:colOff>
      <xdr:row>17</xdr:row>
      <xdr:rowOff>3513364</xdr:rowOff>
    </xdr:to>
    <xdr:sp macro="" textlink="">
      <xdr:nvSpPr>
        <xdr:cNvPr id="52" name="TextBox 51"/>
        <xdr:cNvSpPr txBox="1"/>
      </xdr:nvSpPr>
      <xdr:spPr>
        <a:xfrm>
          <a:off x="10371363" y="9609364"/>
          <a:ext cx="210910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600" b="1">
              <a:solidFill>
                <a:srgbClr val="C00000"/>
              </a:solidFill>
            </a:rPr>
            <a:t>Тип 2 </a:t>
          </a:r>
          <a:endParaRPr lang="en-US" sz="36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171112</xdr:colOff>
      <xdr:row>17</xdr:row>
      <xdr:rowOff>3414714</xdr:rowOff>
    </xdr:from>
    <xdr:to>
      <xdr:col>6</xdr:col>
      <xdr:colOff>476250</xdr:colOff>
      <xdr:row>17</xdr:row>
      <xdr:rowOff>4060034</xdr:rowOff>
    </xdr:to>
    <xdr:sp macro="" textlink="">
      <xdr:nvSpPr>
        <xdr:cNvPr id="53" name="TextBox 52"/>
        <xdr:cNvSpPr txBox="1"/>
      </xdr:nvSpPr>
      <xdr:spPr>
        <a:xfrm>
          <a:off x="10471719" y="10191071"/>
          <a:ext cx="3774960" cy="64532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500" b="1" baseline="0"/>
            <a:t>Паз не используется</a:t>
          </a:r>
          <a:r>
            <a:rPr lang="en-US" sz="1500" b="1" baseline="0"/>
            <a:t> </a:t>
          </a:r>
          <a:r>
            <a:rPr lang="ru-RU" sz="1500" b="1" baseline="0"/>
            <a:t> на дно от 16 до 18</a:t>
          </a:r>
          <a:r>
            <a:rPr lang="en-US" sz="1500" b="1" baseline="0"/>
            <a:t>mm</a:t>
          </a:r>
        </a:p>
      </xdr:txBody>
    </xdr:sp>
    <xdr:clientData/>
  </xdr:twoCellAnchor>
  <xdr:twoCellAnchor>
    <xdr:from>
      <xdr:col>4</xdr:col>
      <xdr:colOff>70756</xdr:colOff>
      <xdr:row>4</xdr:row>
      <xdr:rowOff>247649</xdr:rowOff>
    </xdr:from>
    <xdr:to>
      <xdr:col>5</xdr:col>
      <xdr:colOff>95250</xdr:colOff>
      <xdr:row>6</xdr:row>
      <xdr:rowOff>247649</xdr:rowOff>
    </xdr:to>
    <xdr:sp macro="" textlink="">
      <xdr:nvSpPr>
        <xdr:cNvPr id="54" name="TextBox 53"/>
        <xdr:cNvSpPr txBox="1"/>
      </xdr:nvSpPr>
      <xdr:spPr>
        <a:xfrm>
          <a:off x="7527470" y="2696935"/>
          <a:ext cx="286838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800" b="1">
              <a:solidFill>
                <a:srgbClr val="C00000"/>
              </a:solidFill>
            </a:rPr>
            <a:t>Тип 1 </a:t>
          </a:r>
          <a:r>
            <a:rPr lang="en-US" sz="2800" b="1">
              <a:solidFill>
                <a:srgbClr val="C00000"/>
              </a:solidFill>
            </a:rPr>
            <a:t> </a:t>
          </a:r>
          <a:r>
            <a:rPr lang="ru-RU" sz="2800" b="1">
              <a:solidFill>
                <a:srgbClr val="C00000"/>
              </a:solidFill>
            </a:rPr>
            <a:t>Или</a:t>
          </a:r>
          <a:r>
            <a:rPr lang="ru-RU" sz="2800" b="1" baseline="0">
              <a:solidFill>
                <a:srgbClr val="C00000"/>
              </a:solidFill>
            </a:rPr>
            <a:t> Тип 2</a:t>
          </a:r>
          <a:endParaRPr lang="en-US" sz="2800" b="1">
            <a:solidFill>
              <a:srgbClr val="C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78580</xdr:colOff>
      <xdr:row>3</xdr:row>
      <xdr:rowOff>114298</xdr:rowOff>
    </xdr:from>
    <xdr:to>
      <xdr:col>5</xdr:col>
      <xdr:colOff>3389341</xdr:colOff>
      <xdr:row>10</xdr:row>
      <xdr:rowOff>116337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09"/>
        <a:stretch/>
      </xdr:blipFill>
      <xdr:spPr>
        <a:xfrm>
          <a:off x="10375105" y="2228848"/>
          <a:ext cx="3310761" cy="2402339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238124</xdr:colOff>
      <xdr:row>17</xdr:row>
      <xdr:rowOff>403886</xdr:rowOff>
    </xdr:from>
    <xdr:to>
      <xdr:col>4</xdr:col>
      <xdr:colOff>2734468</xdr:colOff>
      <xdr:row>17</xdr:row>
      <xdr:rowOff>3407755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9799" y="7223786"/>
          <a:ext cx="4163219" cy="3003869"/>
        </a:xfrm>
        <a:prstGeom prst="rect">
          <a:avLst/>
        </a:prstGeom>
      </xdr:spPr>
    </xdr:pic>
    <xdr:clientData/>
  </xdr:twoCellAnchor>
  <xdr:twoCellAnchor>
    <xdr:from>
      <xdr:col>4</xdr:col>
      <xdr:colOff>1360356</xdr:colOff>
      <xdr:row>17</xdr:row>
      <xdr:rowOff>2787916</xdr:rowOff>
    </xdr:from>
    <xdr:to>
      <xdr:col>4</xdr:col>
      <xdr:colOff>1855656</xdr:colOff>
      <xdr:row>17</xdr:row>
      <xdr:rowOff>3188026</xdr:rowOff>
    </xdr:to>
    <xdr:sp macro="" textlink="">
      <xdr:nvSpPr>
        <xdr:cNvPr id="4" name="TextBox 62"/>
        <xdr:cNvSpPr txBox="1"/>
      </xdr:nvSpPr>
      <xdr:spPr>
        <a:xfrm rot="20418074">
          <a:off x="8808906" y="9607816"/>
          <a:ext cx="495300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/>
            <a:t>A</a:t>
          </a:r>
        </a:p>
      </xdr:txBody>
    </xdr:sp>
    <xdr:clientData/>
  </xdr:twoCellAnchor>
  <xdr:twoCellAnchor>
    <xdr:from>
      <xdr:col>3</xdr:col>
      <xdr:colOff>83345</xdr:colOff>
      <xdr:row>17</xdr:row>
      <xdr:rowOff>2059782</xdr:rowOff>
    </xdr:from>
    <xdr:to>
      <xdr:col>3</xdr:col>
      <xdr:colOff>578645</xdr:colOff>
      <xdr:row>17</xdr:row>
      <xdr:rowOff>2503481</xdr:rowOff>
    </xdr:to>
    <xdr:sp macro="" textlink="">
      <xdr:nvSpPr>
        <xdr:cNvPr id="5" name="TextBox 64"/>
        <xdr:cNvSpPr txBox="1"/>
      </xdr:nvSpPr>
      <xdr:spPr>
        <a:xfrm rot="1765975">
          <a:off x="6760370" y="8879682"/>
          <a:ext cx="495300" cy="44369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D</a:t>
          </a:r>
        </a:p>
      </xdr:txBody>
    </xdr:sp>
    <xdr:clientData/>
  </xdr:twoCellAnchor>
  <xdr:twoCellAnchor>
    <xdr:from>
      <xdr:col>4</xdr:col>
      <xdr:colOff>1230859</xdr:colOff>
      <xdr:row>17</xdr:row>
      <xdr:rowOff>2161527</xdr:rowOff>
    </xdr:from>
    <xdr:to>
      <xdr:col>4</xdr:col>
      <xdr:colOff>1726159</xdr:colOff>
      <xdr:row>17</xdr:row>
      <xdr:rowOff>2570456</xdr:rowOff>
    </xdr:to>
    <xdr:sp macro="" textlink="">
      <xdr:nvSpPr>
        <xdr:cNvPr id="6" name="TextBox 74"/>
        <xdr:cNvSpPr txBox="1"/>
      </xdr:nvSpPr>
      <xdr:spPr>
        <a:xfrm rot="20492059">
          <a:off x="8679409" y="8981427"/>
          <a:ext cx="495300" cy="40892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G</a:t>
          </a:r>
        </a:p>
      </xdr:txBody>
    </xdr:sp>
    <xdr:clientData/>
  </xdr:twoCellAnchor>
  <xdr:twoCellAnchor editAs="oneCell">
    <xdr:from>
      <xdr:col>5</xdr:col>
      <xdr:colOff>142875</xdr:colOff>
      <xdr:row>17</xdr:row>
      <xdr:rowOff>273844</xdr:rowOff>
    </xdr:from>
    <xdr:to>
      <xdr:col>6</xdr:col>
      <xdr:colOff>603450</xdr:colOff>
      <xdr:row>17</xdr:row>
      <xdr:rowOff>3260217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39400" y="7093744"/>
          <a:ext cx="3927675" cy="2986373"/>
        </a:xfrm>
        <a:prstGeom prst="rect">
          <a:avLst/>
        </a:prstGeom>
      </xdr:spPr>
    </xdr:pic>
    <xdr:clientData/>
  </xdr:twoCellAnchor>
  <xdr:twoCellAnchor>
    <xdr:from>
      <xdr:col>5</xdr:col>
      <xdr:colOff>2959520</xdr:colOff>
      <xdr:row>17</xdr:row>
      <xdr:rowOff>2612120</xdr:rowOff>
    </xdr:from>
    <xdr:to>
      <xdr:col>5</xdr:col>
      <xdr:colOff>3454820</xdr:colOff>
      <xdr:row>17</xdr:row>
      <xdr:rowOff>3012230</xdr:rowOff>
    </xdr:to>
    <xdr:sp macro="" textlink="">
      <xdr:nvSpPr>
        <xdr:cNvPr id="10" name="TextBox 62"/>
        <xdr:cNvSpPr txBox="1"/>
      </xdr:nvSpPr>
      <xdr:spPr>
        <a:xfrm rot="20418074">
          <a:off x="13256045" y="9432020"/>
          <a:ext cx="495300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/>
            <a:t>A</a:t>
          </a:r>
        </a:p>
      </xdr:txBody>
    </xdr:sp>
    <xdr:clientData/>
  </xdr:twoCellAnchor>
  <xdr:twoCellAnchor>
    <xdr:from>
      <xdr:col>5</xdr:col>
      <xdr:colOff>1075287</xdr:colOff>
      <xdr:row>17</xdr:row>
      <xdr:rowOff>2050675</xdr:rowOff>
    </xdr:from>
    <xdr:to>
      <xdr:col>5</xdr:col>
      <xdr:colOff>1570587</xdr:colOff>
      <xdr:row>17</xdr:row>
      <xdr:rowOff>2494374</xdr:rowOff>
    </xdr:to>
    <xdr:sp macro="" textlink="">
      <xdr:nvSpPr>
        <xdr:cNvPr id="11" name="TextBox 64"/>
        <xdr:cNvSpPr txBox="1"/>
      </xdr:nvSpPr>
      <xdr:spPr>
        <a:xfrm rot="1765975">
          <a:off x="11371812" y="8870575"/>
          <a:ext cx="495300" cy="44369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D</a:t>
          </a:r>
        </a:p>
      </xdr:txBody>
    </xdr:sp>
    <xdr:clientData/>
  </xdr:twoCellAnchor>
  <xdr:twoCellAnchor>
    <xdr:from>
      <xdr:col>5</xdr:col>
      <xdr:colOff>2714512</xdr:colOff>
      <xdr:row>17</xdr:row>
      <xdr:rowOff>1993885</xdr:rowOff>
    </xdr:from>
    <xdr:to>
      <xdr:col>5</xdr:col>
      <xdr:colOff>3209812</xdr:colOff>
      <xdr:row>17</xdr:row>
      <xdr:rowOff>2455550</xdr:rowOff>
    </xdr:to>
    <xdr:sp macro="" textlink="">
      <xdr:nvSpPr>
        <xdr:cNvPr id="12" name="TextBox 74"/>
        <xdr:cNvSpPr txBox="1"/>
      </xdr:nvSpPr>
      <xdr:spPr>
        <a:xfrm rot="20492059">
          <a:off x="13011037" y="8813785"/>
          <a:ext cx="49530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G</a:t>
          </a:r>
        </a:p>
      </xdr:txBody>
    </xdr:sp>
    <xdr:clientData/>
  </xdr:twoCellAnchor>
  <xdr:twoCellAnchor>
    <xdr:from>
      <xdr:col>2</xdr:col>
      <xdr:colOff>178602</xdr:colOff>
      <xdr:row>17</xdr:row>
      <xdr:rowOff>83345</xdr:rowOff>
    </xdr:from>
    <xdr:to>
      <xdr:col>4</xdr:col>
      <xdr:colOff>2690812</xdr:colOff>
      <xdr:row>17</xdr:row>
      <xdr:rowOff>547688</xdr:rowOff>
    </xdr:to>
    <xdr:sp macro="" textlink="">
      <xdr:nvSpPr>
        <xdr:cNvPr id="15" name="TextBox 14"/>
        <xdr:cNvSpPr txBox="1"/>
      </xdr:nvSpPr>
      <xdr:spPr>
        <a:xfrm>
          <a:off x="5960277" y="6903245"/>
          <a:ext cx="4179085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/>
            <a:t>Толщина</a:t>
          </a:r>
          <a:r>
            <a:rPr lang="ru-RU" sz="1800" b="1" baseline="0"/>
            <a:t> дна ящика от 3 </a:t>
          </a:r>
          <a:r>
            <a:rPr lang="en-US" sz="1800" b="1" baseline="0"/>
            <a:t>mm  </a:t>
          </a:r>
          <a:r>
            <a:rPr lang="ru-RU" sz="1800" b="1" baseline="0"/>
            <a:t>до  12</a:t>
          </a:r>
          <a:r>
            <a:rPr lang="en-US" sz="1800" b="1" baseline="0"/>
            <a:t>mm</a:t>
          </a:r>
          <a:endParaRPr lang="ru-RU" sz="1800" b="1" baseline="0"/>
        </a:p>
      </xdr:txBody>
    </xdr:sp>
    <xdr:clientData/>
  </xdr:twoCellAnchor>
  <xdr:twoCellAnchor>
    <xdr:from>
      <xdr:col>2</xdr:col>
      <xdr:colOff>21433</xdr:colOff>
      <xdr:row>17</xdr:row>
      <xdr:rowOff>3414713</xdr:rowOff>
    </xdr:from>
    <xdr:to>
      <xdr:col>4</xdr:col>
      <xdr:colOff>2803072</xdr:colOff>
      <xdr:row>17</xdr:row>
      <xdr:rowOff>4060033</xdr:rowOff>
    </xdr:to>
    <xdr:sp macro="" textlink="">
      <xdr:nvSpPr>
        <xdr:cNvPr id="16" name="TextBox 15"/>
        <xdr:cNvSpPr txBox="1"/>
      </xdr:nvSpPr>
      <xdr:spPr>
        <a:xfrm>
          <a:off x="5803108" y="10234613"/>
          <a:ext cx="4448514" cy="64532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500" b="1"/>
            <a:t>Рекомендуемый </a:t>
          </a:r>
          <a:r>
            <a:rPr lang="ru-RU" sz="1500" b="1" baseline="0"/>
            <a:t>паз ровно  половина  от толщины боковины</a:t>
          </a:r>
          <a:r>
            <a:rPr lang="en-US" sz="1500" b="1" baseline="0"/>
            <a:t>: </a:t>
          </a:r>
          <a:r>
            <a:rPr lang="ru-RU" sz="1500" b="1" baseline="0"/>
            <a:t>Пример Боковина 16</a:t>
          </a:r>
          <a:r>
            <a:rPr lang="en-US" sz="1500" b="1" baseline="0"/>
            <a:t>mm - </a:t>
          </a:r>
          <a:r>
            <a:rPr lang="ru-RU" sz="1500" b="1" baseline="0"/>
            <a:t>Паз 8</a:t>
          </a:r>
          <a:r>
            <a:rPr lang="en-US" sz="1500" b="1" baseline="0"/>
            <a:t>mm</a:t>
          </a:r>
          <a:r>
            <a:rPr lang="ru-RU" sz="1500" b="1" baseline="0"/>
            <a:t> </a:t>
          </a:r>
          <a:endParaRPr lang="en-US" sz="1500" b="1">
            <a:effectLst/>
          </a:endParaRPr>
        </a:p>
        <a:p>
          <a:endParaRPr lang="en-US" sz="1500" b="1" baseline="0"/>
        </a:p>
      </xdr:txBody>
    </xdr:sp>
    <xdr:clientData/>
  </xdr:twoCellAnchor>
  <xdr:twoCellAnchor>
    <xdr:from>
      <xdr:col>5</xdr:col>
      <xdr:colOff>358219</xdr:colOff>
      <xdr:row>17</xdr:row>
      <xdr:rowOff>80962</xdr:rowOff>
    </xdr:from>
    <xdr:to>
      <xdr:col>6</xdr:col>
      <xdr:colOff>435424</xdr:colOff>
      <xdr:row>17</xdr:row>
      <xdr:rowOff>545305</xdr:rowOff>
    </xdr:to>
    <xdr:sp macro="" textlink="">
      <xdr:nvSpPr>
        <xdr:cNvPr id="17" name="TextBox 16"/>
        <xdr:cNvSpPr txBox="1"/>
      </xdr:nvSpPr>
      <xdr:spPr>
        <a:xfrm>
          <a:off x="10658826" y="6857319"/>
          <a:ext cx="3547027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/>
            <a:t>Толщина</a:t>
          </a:r>
          <a:r>
            <a:rPr lang="ru-RU" sz="1800" b="1" baseline="0"/>
            <a:t> дна ящика до 16 </a:t>
          </a:r>
          <a:r>
            <a:rPr lang="en-US" sz="1800" b="1" baseline="0"/>
            <a:t>mm</a:t>
          </a:r>
          <a:endParaRPr lang="ru-RU" sz="1800" b="1" baseline="0"/>
        </a:p>
      </xdr:txBody>
    </xdr:sp>
    <xdr:clientData/>
  </xdr:twoCellAnchor>
  <xdr:twoCellAnchor editAs="oneCell">
    <xdr:from>
      <xdr:col>10</xdr:col>
      <xdr:colOff>68034</xdr:colOff>
      <xdr:row>1</xdr:row>
      <xdr:rowOff>68036</xdr:rowOff>
    </xdr:from>
    <xdr:to>
      <xdr:col>18</xdr:col>
      <xdr:colOff>577210</xdr:colOff>
      <xdr:row>15</xdr:row>
      <xdr:rowOff>54429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213034" y="1279072"/>
          <a:ext cx="7788997" cy="4966607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</xdr:colOff>
      <xdr:row>17</xdr:row>
      <xdr:rowOff>81643</xdr:rowOff>
    </xdr:from>
    <xdr:to>
      <xdr:col>1</xdr:col>
      <xdr:colOff>925286</xdr:colOff>
      <xdr:row>17</xdr:row>
      <xdr:rowOff>4102281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7714" y="6858000"/>
          <a:ext cx="5102679" cy="4020638"/>
        </a:xfrm>
        <a:prstGeom prst="rect">
          <a:avLst/>
        </a:prstGeom>
      </xdr:spPr>
    </xdr:pic>
    <xdr:clientData/>
  </xdr:twoCellAnchor>
  <xdr:twoCellAnchor editAs="oneCell">
    <xdr:from>
      <xdr:col>7</xdr:col>
      <xdr:colOff>585107</xdr:colOff>
      <xdr:row>17</xdr:row>
      <xdr:rowOff>139880</xdr:rowOff>
    </xdr:from>
    <xdr:to>
      <xdr:col>17</xdr:col>
      <xdr:colOff>353786</xdr:colOff>
      <xdr:row>17</xdr:row>
      <xdr:rowOff>4155255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76714" y="6916237"/>
          <a:ext cx="9089572" cy="4015375"/>
        </a:xfrm>
        <a:prstGeom prst="rect">
          <a:avLst/>
        </a:prstGeom>
      </xdr:spPr>
    </xdr:pic>
    <xdr:clientData/>
  </xdr:twoCellAnchor>
  <xdr:twoCellAnchor editAs="oneCell">
    <xdr:from>
      <xdr:col>5</xdr:col>
      <xdr:colOff>541563</xdr:colOff>
      <xdr:row>18</xdr:row>
      <xdr:rowOff>237768</xdr:rowOff>
    </xdr:from>
    <xdr:to>
      <xdr:col>6</xdr:col>
      <xdr:colOff>253743</xdr:colOff>
      <xdr:row>24</xdr:row>
      <xdr:rowOff>189140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38088" y="11429643"/>
          <a:ext cx="3179280" cy="1875422"/>
        </a:xfrm>
        <a:prstGeom prst="rect">
          <a:avLst/>
        </a:prstGeom>
      </xdr:spPr>
    </xdr:pic>
    <xdr:clientData/>
  </xdr:twoCellAnchor>
  <xdr:twoCellAnchor editAs="oneCell">
    <xdr:from>
      <xdr:col>15</xdr:col>
      <xdr:colOff>326571</xdr:colOff>
      <xdr:row>0</xdr:row>
      <xdr:rowOff>40822</xdr:rowOff>
    </xdr:from>
    <xdr:to>
      <xdr:col>18</xdr:col>
      <xdr:colOff>317046</xdr:colOff>
      <xdr:row>0</xdr:row>
      <xdr:rowOff>1054760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2142" y="40822"/>
          <a:ext cx="1609725" cy="1013938"/>
        </a:xfrm>
        <a:prstGeom prst="rect">
          <a:avLst/>
        </a:prstGeom>
      </xdr:spPr>
    </xdr:pic>
    <xdr:clientData/>
  </xdr:twoCellAnchor>
  <xdr:twoCellAnchor>
    <xdr:from>
      <xdr:col>1</xdr:col>
      <xdr:colOff>1374322</xdr:colOff>
      <xdr:row>17</xdr:row>
      <xdr:rowOff>2773136</xdr:rowOff>
    </xdr:from>
    <xdr:to>
      <xdr:col>4</xdr:col>
      <xdr:colOff>421822</xdr:colOff>
      <xdr:row>17</xdr:row>
      <xdr:rowOff>3453493</xdr:rowOff>
    </xdr:to>
    <xdr:sp macro="" textlink="">
      <xdr:nvSpPr>
        <xdr:cNvPr id="23" name="TextBox 22"/>
        <xdr:cNvSpPr txBox="1"/>
      </xdr:nvSpPr>
      <xdr:spPr>
        <a:xfrm>
          <a:off x="5769429" y="9549493"/>
          <a:ext cx="210910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600" b="1">
              <a:solidFill>
                <a:srgbClr val="C00000"/>
              </a:solidFill>
            </a:rPr>
            <a:t>Тип 1 </a:t>
          </a:r>
          <a:endParaRPr lang="en-US" sz="36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57150</xdr:colOff>
      <xdr:row>17</xdr:row>
      <xdr:rowOff>2830286</xdr:rowOff>
    </xdr:from>
    <xdr:to>
      <xdr:col>5</xdr:col>
      <xdr:colOff>2166257</xdr:colOff>
      <xdr:row>17</xdr:row>
      <xdr:rowOff>3510643</xdr:rowOff>
    </xdr:to>
    <xdr:sp macro="" textlink="">
      <xdr:nvSpPr>
        <xdr:cNvPr id="24" name="TextBox 23"/>
        <xdr:cNvSpPr txBox="1"/>
      </xdr:nvSpPr>
      <xdr:spPr>
        <a:xfrm>
          <a:off x="10357757" y="9606643"/>
          <a:ext cx="210910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600" b="1">
              <a:solidFill>
                <a:srgbClr val="C00000"/>
              </a:solidFill>
            </a:rPr>
            <a:t>Тип 2 </a:t>
          </a:r>
          <a:endParaRPr lang="en-US" sz="36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157506</xdr:colOff>
      <xdr:row>17</xdr:row>
      <xdr:rowOff>3411993</xdr:rowOff>
    </xdr:from>
    <xdr:to>
      <xdr:col>6</xdr:col>
      <xdr:colOff>462644</xdr:colOff>
      <xdr:row>17</xdr:row>
      <xdr:rowOff>4057313</xdr:rowOff>
    </xdr:to>
    <xdr:sp macro="" textlink="">
      <xdr:nvSpPr>
        <xdr:cNvPr id="25" name="TextBox 24"/>
        <xdr:cNvSpPr txBox="1"/>
      </xdr:nvSpPr>
      <xdr:spPr>
        <a:xfrm>
          <a:off x="10458113" y="10188350"/>
          <a:ext cx="3774960" cy="64532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500" b="1" baseline="0"/>
            <a:t>Паз не используется</a:t>
          </a:r>
          <a:r>
            <a:rPr lang="en-US" sz="1500" b="1" baseline="0"/>
            <a:t> </a:t>
          </a:r>
          <a:r>
            <a:rPr lang="ru-RU" sz="1500" b="1" baseline="0"/>
            <a:t> на дно 16 </a:t>
          </a:r>
          <a:r>
            <a:rPr lang="en-US" sz="1500" b="1" baseline="0"/>
            <a:t>mm</a:t>
          </a:r>
        </a:p>
      </xdr:txBody>
    </xdr:sp>
    <xdr:clientData/>
  </xdr:twoCellAnchor>
  <xdr:twoCellAnchor>
    <xdr:from>
      <xdr:col>4</xdr:col>
      <xdr:colOff>57150</xdr:colOff>
      <xdr:row>4</xdr:row>
      <xdr:rowOff>244928</xdr:rowOff>
    </xdr:from>
    <xdr:to>
      <xdr:col>5</xdr:col>
      <xdr:colOff>81644</xdr:colOff>
      <xdr:row>6</xdr:row>
      <xdr:rowOff>244928</xdr:rowOff>
    </xdr:to>
    <xdr:sp macro="" textlink="">
      <xdr:nvSpPr>
        <xdr:cNvPr id="26" name="TextBox 25"/>
        <xdr:cNvSpPr txBox="1"/>
      </xdr:nvSpPr>
      <xdr:spPr>
        <a:xfrm>
          <a:off x="7513864" y="2694214"/>
          <a:ext cx="286838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800" b="1">
              <a:solidFill>
                <a:srgbClr val="C00000"/>
              </a:solidFill>
            </a:rPr>
            <a:t>Тип 1 </a:t>
          </a:r>
          <a:r>
            <a:rPr lang="en-US" sz="2800" b="1">
              <a:solidFill>
                <a:srgbClr val="C00000"/>
              </a:solidFill>
            </a:rPr>
            <a:t> </a:t>
          </a:r>
          <a:r>
            <a:rPr lang="ru-RU" sz="2800" b="1">
              <a:solidFill>
                <a:srgbClr val="C00000"/>
              </a:solidFill>
            </a:rPr>
            <a:t>Или</a:t>
          </a:r>
          <a:r>
            <a:rPr lang="ru-RU" sz="2800" b="1" baseline="0">
              <a:solidFill>
                <a:srgbClr val="C00000"/>
              </a:solidFill>
            </a:rPr>
            <a:t> Тип 2</a:t>
          </a:r>
          <a:endParaRPr lang="en-US" sz="2800" b="1">
            <a:solidFill>
              <a:srgbClr val="C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78580</xdr:colOff>
      <xdr:row>3</xdr:row>
      <xdr:rowOff>114298</xdr:rowOff>
    </xdr:from>
    <xdr:to>
      <xdr:col>5</xdr:col>
      <xdr:colOff>3389341</xdr:colOff>
      <xdr:row>10</xdr:row>
      <xdr:rowOff>116337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09"/>
        <a:stretch/>
      </xdr:blipFill>
      <xdr:spPr>
        <a:xfrm>
          <a:off x="10375105" y="2228848"/>
          <a:ext cx="3310761" cy="2402339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238124</xdr:colOff>
      <xdr:row>17</xdr:row>
      <xdr:rowOff>403886</xdr:rowOff>
    </xdr:from>
    <xdr:to>
      <xdr:col>4</xdr:col>
      <xdr:colOff>2734468</xdr:colOff>
      <xdr:row>17</xdr:row>
      <xdr:rowOff>3407755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9799" y="7223786"/>
          <a:ext cx="4163219" cy="3003869"/>
        </a:xfrm>
        <a:prstGeom prst="rect">
          <a:avLst/>
        </a:prstGeom>
      </xdr:spPr>
    </xdr:pic>
    <xdr:clientData/>
  </xdr:twoCellAnchor>
  <xdr:twoCellAnchor>
    <xdr:from>
      <xdr:col>4</xdr:col>
      <xdr:colOff>1360356</xdr:colOff>
      <xdr:row>17</xdr:row>
      <xdr:rowOff>2787916</xdr:rowOff>
    </xdr:from>
    <xdr:to>
      <xdr:col>4</xdr:col>
      <xdr:colOff>1855656</xdr:colOff>
      <xdr:row>17</xdr:row>
      <xdr:rowOff>3188026</xdr:rowOff>
    </xdr:to>
    <xdr:sp macro="" textlink="">
      <xdr:nvSpPr>
        <xdr:cNvPr id="4" name="TextBox 62"/>
        <xdr:cNvSpPr txBox="1"/>
      </xdr:nvSpPr>
      <xdr:spPr>
        <a:xfrm rot="20418074">
          <a:off x="8808906" y="9607816"/>
          <a:ext cx="495300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/>
            <a:t>A</a:t>
          </a:r>
        </a:p>
      </xdr:txBody>
    </xdr:sp>
    <xdr:clientData/>
  </xdr:twoCellAnchor>
  <xdr:twoCellAnchor>
    <xdr:from>
      <xdr:col>3</xdr:col>
      <xdr:colOff>83345</xdr:colOff>
      <xdr:row>17</xdr:row>
      <xdr:rowOff>2059782</xdr:rowOff>
    </xdr:from>
    <xdr:to>
      <xdr:col>3</xdr:col>
      <xdr:colOff>578645</xdr:colOff>
      <xdr:row>17</xdr:row>
      <xdr:rowOff>2503481</xdr:rowOff>
    </xdr:to>
    <xdr:sp macro="" textlink="">
      <xdr:nvSpPr>
        <xdr:cNvPr id="5" name="TextBox 64"/>
        <xdr:cNvSpPr txBox="1"/>
      </xdr:nvSpPr>
      <xdr:spPr>
        <a:xfrm rot="1765975">
          <a:off x="6760370" y="8879682"/>
          <a:ext cx="495300" cy="44369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D</a:t>
          </a:r>
        </a:p>
      </xdr:txBody>
    </xdr:sp>
    <xdr:clientData/>
  </xdr:twoCellAnchor>
  <xdr:twoCellAnchor>
    <xdr:from>
      <xdr:col>4</xdr:col>
      <xdr:colOff>1230859</xdr:colOff>
      <xdr:row>17</xdr:row>
      <xdr:rowOff>2161527</xdr:rowOff>
    </xdr:from>
    <xdr:to>
      <xdr:col>4</xdr:col>
      <xdr:colOff>1726159</xdr:colOff>
      <xdr:row>17</xdr:row>
      <xdr:rowOff>2570456</xdr:rowOff>
    </xdr:to>
    <xdr:sp macro="" textlink="">
      <xdr:nvSpPr>
        <xdr:cNvPr id="6" name="TextBox 74"/>
        <xdr:cNvSpPr txBox="1"/>
      </xdr:nvSpPr>
      <xdr:spPr>
        <a:xfrm rot="20492059">
          <a:off x="8679409" y="8981427"/>
          <a:ext cx="495300" cy="40892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G</a:t>
          </a:r>
        </a:p>
      </xdr:txBody>
    </xdr:sp>
    <xdr:clientData/>
  </xdr:twoCellAnchor>
  <xdr:twoCellAnchor editAs="oneCell">
    <xdr:from>
      <xdr:col>5</xdr:col>
      <xdr:colOff>142875</xdr:colOff>
      <xdr:row>17</xdr:row>
      <xdr:rowOff>273844</xdr:rowOff>
    </xdr:from>
    <xdr:to>
      <xdr:col>6</xdr:col>
      <xdr:colOff>603450</xdr:colOff>
      <xdr:row>17</xdr:row>
      <xdr:rowOff>3260217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39400" y="7093744"/>
          <a:ext cx="3927675" cy="2986373"/>
        </a:xfrm>
        <a:prstGeom prst="rect">
          <a:avLst/>
        </a:prstGeom>
      </xdr:spPr>
    </xdr:pic>
    <xdr:clientData/>
  </xdr:twoCellAnchor>
  <xdr:twoCellAnchor>
    <xdr:from>
      <xdr:col>5</xdr:col>
      <xdr:colOff>2959520</xdr:colOff>
      <xdr:row>17</xdr:row>
      <xdr:rowOff>2612120</xdr:rowOff>
    </xdr:from>
    <xdr:to>
      <xdr:col>5</xdr:col>
      <xdr:colOff>3454820</xdr:colOff>
      <xdr:row>17</xdr:row>
      <xdr:rowOff>3012230</xdr:rowOff>
    </xdr:to>
    <xdr:sp macro="" textlink="">
      <xdr:nvSpPr>
        <xdr:cNvPr id="10" name="TextBox 62"/>
        <xdr:cNvSpPr txBox="1"/>
      </xdr:nvSpPr>
      <xdr:spPr>
        <a:xfrm rot="20418074">
          <a:off x="13256045" y="9432020"/>
          <a:ext cx="495300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/>
            <a:t>A</a:t>
          </a:r>
        </a:p>
      </xdr:txBody>
    </xdr:sp>
    <xdr:clientData/>
  </xdr:twoCellAnchor>
  <xdr:twoCellAnchor>
    <xdr:from>
      <xdr:col>5</xdr:col>
      <xdr:colOff>1075287</xdr:colOff>
      <xdr:row>17</xdr:row>
      <xdr:rowOff>2050675</xdr:rowOff>
    </xdr:from>
    <xdr:to>
      <xdr:col>5</xdr:col>
      <xdr:colOff>1570587</xdr:colOff>
      <xdr:row>17</xdr:row>
      <xdr:rowOff>2494374</xdr:rowOff>
    </xdr:to>
    <xdr:sp macro="" textlink="">
      <xdr:nvSpPr>
        <xdr:cNvPr id="11" name="TextBox 64"/>
        <xdr:cNvSpPr txBox="1"/>
      </xdr:nvSpPr>
      <xdr:spPr>
        <a:xfrm rot="1765975">
          <a:off x="11371812" y="8870575"/>
          <a:ext cx="495300" cy="44369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D</a:t>
          </a:r>
        </a:p>
      </xdr:txBody>
    </xdr:sp>
    <xdr:clientData/>
  </xdr:twoCellAnchor>
  <xdr:twoCellAnchor>
    <xdr:from>
      <xdr:col>5</xdr:col>
      <xdr:colOff>2714512</xdr:colOff>
      <xdr:row>17</xdr:row>
      <xdr:rowOff>1993885</xdr:rowOff>
    </xdr:from>
    <xdr:to>
      <xdr:col>5</xdr:col>
      <xdr:colOff>3209812</xdr:colOff>
      <xdr:row>17</xdr:row>
      <xdr:rowOff>2455550</xdr:rowOff>
    </xdr:to>
    <xdr:sp macro="" textlink="">
      <xdr:nvSpPr>
        <xdr:cNvPr id="12" name="TextBox 74"/>
        <xdr:cNvSpPr txBox="1"/>
      </xdr:nvSpPr>
      <xdr:spPr>
        <a:xfrm rot="20492059">
          <a:off x="13011037" y="8813785"/>
          <a:ext cx="49530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G</a:t>
          </a:r>
        </a:p>
      </xdr:txBody>
    </xdr:sp>
    <xdr:clientData/>
  </xdr:twoCellAnchor>
  <xdr:twoCellAnchor>
    <xdr:from>
      <xdr:col>2</xdr:col>
      <xdr:colOff>178602</xdr:colOff>
      <xdr:row>17</xdr:row>
      <xdr:rowOff>83345</xdr:rowOff>
    </xdr:from>
    <xdr:to>
      <xdr:col>4</xdr:col>
      <xdr:colOff>2690812</xdr:colOff>
      <xdr:row>17</xdr:row>
      <xdr:rowOff>547688</xdr:rowOff>
    </xdr:to>
    <xdr:sp macro="" textlink="">
      <xdr:nvSpPr>
        <xdr:cNvPr id="15" name="TextBox 14"/>
        <xdr:cNvSpPr txBox="1"/>
      </xdr:nvSpPr>
      <xdr:spPr>
        <a:xfrm>
          <a:off x="5960277" y="6903245"/>
          <a:ext cx="4179085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/>
            <a:t>Толщина</a:t>
          </a:r>
          <a:r>
            <a:rPr lang="ru-RU" sz="1800" b="1" baseline="0"/>
            <a:t> дна ящика от 3 </a:t>
          </a:r>
          <a:r>
            <a:rPr lang="en-US" sz="1800" b="1" baseline="0"/>
            <a:t>mm  </a:t>
          </a:r>
          <a:r>
            <a:rPr lang="ru-RU" sz="1800" b="1" baseline="0"/>
            <a:t>до  12</a:t>
          </a:r>
          <a:r>
            <a:rPr lang="en-US" sz="1800" b="1" baseline="0"/>
            <a:t>mm</a:t>
          </a:r>
          <a:endParaRPr lang="ru-RU" sz="1800" b="1" baseline="0"/>
        </a:p>
      </xdr:txBody>
    </xdr:sp>
    <xdr:clientData/>
  </xdr:twoCellAnchor>
  <xdr:twoCellAnchor>
    <xdr:from>
      <xdr:col>2</xdr:col>
      <xdr:colOff>21433</xdr:colOff>
      <xdr:row>17</xdr:row>
      <xdr:rowOff>3414713</xdr:rowOff>
    </xdr:from>
    <xdr:to>
      <xdr:col>4</xdr:col>
      <xdr:colOff>2803072</xdr:colOff>
      <xdr:row>17</xdr:row>
      <xdr:rowOff>4060033</xdr:rowOff>
    </xdr:to>
    <xdr:sp macro="" textlink="">
      <xdr:nvSpPr>
        <xdr:cNvPr id="16" name="TextBox 15"/>
        <xdr:cNvSpPr txBox="1"/>
      </xdr:nvSpPr>
      <xdr:spPr>
        <a:xfrm>
          <a:off x="5803108" y="10234613"/>
          <a:ext cx="4448514" cy="64532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500" b="1"/>
            <a:t>Рекомендуемый </a:t>
          </a:r>
          <a:r>
            <a:rPr lang="ru-RU" sz="1500" b="1" baseline="0"/>
            <a:t>паз ровно  половина  от толщины боковины</a:t>
          </a:r>
          <a:r>
            <a:rPr lang="en-US" sz="1500" b="1" baseline="0"/>
            <a:t>: </a:t>
          </a:r>
          <a:r>
            <a:rPr lang="ru-RU" sz="1500" b="1" baseline="0"/>
            <a:t>Пример Боковина 16</a:t>
          </a:r>
          <a:r>
            <a:rPr lang="en-US" sz="1500" b="1" baseline="0"/>
            <a:t>mm - </a:t>
          </a:r>
          <a:r>
            <a:rPr lang="ru-RU" sz="1500" b="1" baseline="0"/>
            <a:t>Паз 8</a:t>
          </a:r>
          <a:r>
            <a:rPr lang="en-US" sz="1500" b="1" baseline="0"/>
            <a:t>mm</a:t>
          </a:r>
          <a:r>
            <a:rPr lang="ru-RU" sz="1500" b="1" baseline="0"/>
            <a:t> </a:t>
          </a:r>
          <a:endParaRPr lang="en-US" sz="1500" b="1">
            <a:effectLst/>
          </a:endParaRPr>
        </a:p>
        <a:p>
          <a:endParaRPr lang="en-US" sz="1500" b="1" baseline="0"/>
        </a:p>
      </xdr:txBody>
    </xdr:sp>
    <xdr:clientData/>
  </xdr:twoCellAnchor>
  <xdr:twoCellAnchor>
    <xdr:from>
      <xdr:col>4</xdr:col>
      <xdr:colOff>2834723</xdr:colOff>
      <xdr:row>17</xdr:row>
      <xdr:rowOff>80962</xdr:rowOff>
    </xdr:from>
    <xdr:to>
      <xdr:col>7</xdr:col>
      <xdr:colOff>68037</xdr:colOff>
      <xdr:row>17</xdr:row>
      <xdr:rowOff>545305</xdr:rowOff>
    </xdr:to>
    <xdr:sp macro="" textlink="">
      <xdr:nvSpPr>
        <xdr:cNvPr id="17" name="TextBox 16"/>
        <xdr:cNvSpPr txBox="1"/>
      </xdr:nvSpPr>
      <xdr:spPr>
        <a:xfrm>
          <a:off x="10283273" y="6900862"/>
          <a:ext cx="4272289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/>
            <a:t>Толщина</a:t>
          </a:r>
          <a:r>
            <a:rPr lang="ru-RU" sz="1800" b="1" baseline="0"/>
            <a:t> дна ящика от 16 </a:t>
          </a:r>
          <a:r>
            <a:rPr lang="en-US" sz="1800" b="1" baseline="0"/>
            <a:t>mm  </a:t>
          </a:r>
          <a:r>
            <a:rPr lang="ru-RU" sz="1800" b="1" baseline="0"/>
            <a:t>до  18</a:t>
          </a:r>
          <a:r>
            <a:rPr lang="en-US" sz="1800" b="1" baseline="0"/>
            <a:t>mm</a:t>
          </a:r>
          <a:endParaRPr lang="ru-RU" sz="1800" b="1" baseline="0"/>
        </a:p>
      </xdr:txBody>
    </xdr:sp>
    <xdr:clientData/>
  </xdr:twoCellAnchor>
  <xdr:twoCellAnchor editAs="oneCell">
    <xdr:from>
      <xdr:col>0</xdr:col>
      <xdr:colOff>299357</xdr:colOff>
      <xdr:row>17</xdr:row>
      <xdr:rowOff>108857</xdr:rowOff>
    </xdr:from>
    <xdr:to>
      <xdr:col>1</xdr:col>
      <xdr:colOff>1169943</xdr:colOff>
      <xdr:row>17</xdr:row>
      <xdr:rowOff>4041321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9357" y="6928757"/>
          <a:ext cx="5261611" cy="3932464"/>
        </a:xfrm>
        <a:prstGeom prst="rect">
          <a:avLst/>
        </a:prstGeom>
      </xdr:spPr>
    </xdr:pic>
    <xdr:clientData/>
  </xdr:twoCellAnchor>
  <xdr:twoCellAnchor editAs="oneCell">
    <xdr:from>
      <xdr:col>10</xdr:col>
      <xdr:colOff>60035</xdr:colOff>
      <xdr:row>1</xdr:row>
      <xdr:rowOff>60526</xdr:rowOff>
    </xdr:from>
    <xdr:to>
      <xdr:col>14</xdr:col>
      <xdr:colOff>2231569</xdr:colOff>
      <xdr:row>15</xdr:row>
      <xdr:rowOff>95250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205035" y="1271562"/>
          <a:ext cx="5491677" cy="5014938"/>
        </a:xfrm>
        <a:prstGeom prst="rect">
          <a:avLst/>
        </a:prstGeom>
      </xdr:spPr>
    </xdr:pic>
    <xdr:clientData/>
  </xdr:twoCellAnchor>
  <xdr:twoCellAnchor editAs="oneCell">
    <xdr:from>
      <xdr:col>7</xdr:col>
      <xdr:colOff>312965</xdr:colOff>
      <xdr:row>17</xdr:row>
      <xdr:rowOff>122464</xdr:rowOff>
    </xdr:from>
    <xdr:to>
      <xdr:col>14</xdr:col>
      <xdr:colOff>2091823</xdr:colOff>
      <xdr:row>17</xdr:row>
      <xdr:rowOff>3946072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804572" y="6898821"/>
          <a:ext cx="7752394" cy="3823608"/>
        </a:xfrm>
        <a:prstGeom prst="rect">
          <a:avLst/>
        </a:prstGeom>
      </xdr:spPr>
    </xdr:pic>
    <xdr:clientData/>
  </xdr:twoCellAnchor>
  <xdr:oneCellAnchor>
    <xdr:from>
      <xdr:col>5</xdr:col>
      <xdr:colOff>78580</xdr:colOff>
      <xdr:row>21</xdr:row>
      <xdr:rowOff>114298</xdr:rowOff>
    </xdr:from>
    <xdr:ext cx="3310761" cy="2383289"/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09"/>
        <a:stretch/>
      </xdr:blipFill>
      <xdr:spPr>
        <a:xfrm>
          <a:off x="10379187" y="2223405"/>
          <a:ext cx="3310761" cy="2383289"/>
        </a:xfrm>
        <a:prstGeom prst="rect">
          <a:avLst/>
        </a:prstGeom>
      </xdr:spPr>
    </xdr:pic>
    <xdr:clientData/>
  </xdr:oneCellAnchor>
  <xdr:oneCellAnchor>
    <xdr:from>
      <xdr:col>2</xdr:col>
      <xdr:colOff>238124</xdr:colOff>
      <xdr:row>35</xdr:row>
      <xdr:rowOff>403886</xdr:rowOff>
    </xdr:from>
    <xdr:ext cx="4170022" cy="3003869"/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21160" y="7180243"/>
          <a:ext cx="4170022" cy="3003869"/>
        </a:xfrm>
        <a:prstGeom prst="rect">
          <a:avLst/>
        </a:prstGeom>
      </xdr:spPr>
    </xdr:pic>
    <xdr:clientData/>
  </xdr:oneCellAnchor>
  <xdr:twoCellAnchor>
    <xdr:from>
      <xdr:col>4</xdr:col>
      <xdr:colOff>1360356</xdr:colOff>
      <xdr:row>35</xdr:row>
      <xdr:rowOff>2787916</xdr:rowOff>
    </xdr:from>
    <xdr:to>
      <xdr:col>4</xdr:col>
      <xdr:colOff>1855656</xdr:colOff>
      <xdr:row>35</xdr:row>
      <xdr:rowOff>3188026</xdr:rowOff>
    </xdr:to>
    <xdr:sp macro="" textlink="">
      <xdr:nvSpPr>
        <xdr:cNvPr id="23" name="TextBox 62"/>
        <xdr:cNvSpPr txBox="1"/>
      </xdr:nvSpPr>
      <xdr:spPr>
        <a:xfrm rot="20418074">
          <a:off x="8817070" y="9564273"/>
          <a:ext cx="495300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/>
            <a:t>A</a:t>
          </a:r>
        </a:p>
      </xdr:txBody>
    </xdr:sp>
    <xdr:clientData/>
  </xdr:twoCellAnchor>
  <xdr:twoCellAnchor>
    <xdr:from>
      <xdr:col>3</xdr:col>
      <xdr:colOff>83345</xdr:colOff>
      <xdr:row>35</xdr:row>
      <xdr:rowOff>2059782</xdr:rowOff>
    </xdr:from>
    <xdr:to>
      <xdr:col>3</xdr:col>
      <xdr:colOff>578645</xdr:colOff>
      <xdr:row>35</xdr:row>
      <xdr:rowOff>2503481</xdr:rowOff>
    </xdr:to>
    <xdr:sp macro="" textlink="">
      <xdr:nvSpPr>
        <xdr:cNvPr id="24" name="TextBox 64"/>
        <xdr:cNvSpPr txBox="1"/>
      </xdr:nvSpPr>
      <xdr:spPr>
        <a:xfrm rot="1765975">
          <a:off x="6764452" y="8836139"/>
          <a:ext cx="495300" cy="44369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D</a:t>
          </a:r>
        </a:p>
      </xdr:txBody>
    </xdr:sp>
    <xdr:clientData/>
  </xdr:twoCellAnchor>
  <xdr:twoCellAnchor>
    <xdr:from>
      <xdr:col>4</xdr:col>
      <xdr:colOff>1230859</xdr:colOff>
      <xdr:row>35</xdr:row>
      <xdr:rowOff>2161527</xdr:rowOff>
    </xdr:from>
    <xdr:to>
      <xdr:col>4</xdr:col>
      <xdr:colOff>1726159</xdr:colOff>
      <xdr:row>35</xdr:row>
      <xdr:rowOff>2570456</xdr:rowOff>
    </xdr:to>
    <xdr:sp macro="" textlink="">
      <xdr:nvSpPr>
        <xdr:cNvPr id="25" name="TextBox 74"/>
        <xdr:cNvSpPr txBox="1"/>
      </xdr:nvSpPr>
      <xdr:spPr>
        <a:xfrm rot="20492059">
          <a:off x="8687573" y="8937884"/>
          <a:ext cx="495300" cy="40892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G</a:t>
          </a:r>
        </a:p>
      </xdr:txBody>
    </xdr:sp>
    <xdr:clientData/>
  </xdr:twoCellAnchor>
  <xdr:oneCellAnchor>
    <xdr:from>
      <xdr:col>5</xdr:col>
      <xdr:colOff>142875</xdr:colOff>
      <xdr:row>35</xdr:row>
      <xdr:rowOff>273844</xdr:rowOff>
    </xdr:from>
    <xdr:ext cx="3930397" cy="2986373"/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43482" y="7050201"/>
          <a:ext cx="3930397" cy="2986373"/>
        </a:xfrm>
        <a:prstGeom prst="rect">
          <a:avLst/>
        </a:prstGeom>
      </xdr:spPr>
    </xdr:pic>
    <xdr:clientData/>
  </xdr:oneCellAnchor>
  <xdr:twoCellAnchor>
    <xdr:from>
      <xdr:col>5</xdr:col>
      <xdr:colOff>2959520</xdr:colOff>
      <xdr:row>35</xdr:row>
      <xdr:rowOff>2612120</xdr:rowOff>
    </xdr:from>
    <xdr:to>
      <xdr:col>5</xdr:col>
      <xdr:colOff>3454820</xdr:colOff>
      <xdr:row>35</xdr:row>
      <xdr:rowOff>3012230</xdr:rowOff>
    </xdr:to>
    <xdr:sp macro="" textlink="">
      <xdr:nvSpPr>
        <xdr:cNvPr id="27" name="TextBox 62"/>
        <xdr:cNvSpPr txBox="1"/>
      </xdr:nvSpPr>
      <xdr:spPr>
        <a:xfrm rot="20418074">
          <a:off x="13260127" y="9388477"/>
          <a:ext cx="495300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/>
            <a:t>A</a:t>
          </a:r>
        </a:p>
      </xdr:txBody>
    </xdr:sp>
    <xdr:clientData/>
  </xdr:twoCellAnchor>
  <xdr:twoCellAnchor>
    <xdr:from>
      <xdr:col>5</xdr:col>
      <xdr:colOff>1075287</xdr:colOff>
      <xdr:row>35</xdr:row>
      <xdr:rowOff>2050675</xdr:rowOff>
    </xdr:from>
    <xdr:to>
      <xdr:col>5</xdr:col>
      <xdr:colOff>1570587</xdr:colOff>
      <xdr:row>35</xdr:row>
      <xdr:rowOff>2494374</xdr:rowOff>
    </xdr:to>
    <xdr:sp macro="" textlink="">
      <xdr:nvSpPr>
        <xdr:cNvPr id="28" name="TextBox 64"/>
        <xdr:cNvSpPr txBox="1"/>
      </xdr:nvSpPr>
      <xdr:spPr>
        <a:xfrm rot="1765975">
          <a:off x="11375894" y="8827032"/>
          <a:ext cx="495300" cy="44369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D</a:t>
          </a:r>
        </a:p>
      </xdr:txBody>
    </xdr:sp>
    <xdr:clientData/>
  </xdr:twoCellAnchor>
  <xdr:twoCellAnchor>
    <xdr:from>
      <xdr:col>5</xdr:col>
      <xdr:colOff>2714512</xdr:colOff>
      <xdr:row>35</xdr:row>
      <xdr:rowOff>1993885</xdr:rowOff>
    </xdr:from>
    <xdr:to>
      <xdr:col>5</xdr:col>
      <xdr:colOff>3209812</xdr:colOff>
      <xdr:row>35</xdr:row>
      <xdr:rowOff>2455550</xdr:rowOff>
    </xdr:to>
    <xdr:sp macro="" textlink="">
      <xdr:nvSpPr>
        <xdr:cNvPr id="29" name="TextBox 74"/>
        <xdr:cNvSpPr txBox="1"/>
      </xdr:nvSpPr>
      <xdr:spPr>
        <a:xfrm rot="20492059">
          <a:off x="13015119" y="8770242"/>
          <a:ext cx="49530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G</a:t>
          </a:r>
        </a:p>
      </xdr:txBody>
    </xdr:sp>
    <xdr:clientData/>
  </xdr:twoCellAnchor>
  <xdr:twoCellAnchor>
    <xdr:from>
      <xdr:col>2</xdr:col>
      <xdr:colOff>178602</xdr:colOff>
      <xdr:row>35</xdr:row>
      <xdr:rowOff>83345</xdr:rowOff>
    </xdr:from>
    <xdr:to>
      <xdr:col>4</xdr:col>
      <xdr:colOff>2690812</xdr:colOff>
      <xdr:row>35</xdr:row>
      <xdr:rowOff>547688</xdr:rowOff>
    </xdr:to>
    <xdr:sp macro="" textlink="">
      <xdr:nvSpPr>
        <xdr:cNvPr id="30" name="TextBox 29"/>
        <xdr:cNvSpPr txBox="1"/>
      </xdr:nvSpPr>
      <xdr:spPr>
        <a:xfrm>
          <a:off x="5961638" y="6859702"/>
          <a:ext cx="4185888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/>
            <a:t>Толщина</a:t>
          </a:r>
          <a:r>
            <a:rPr lang="ru-RU" sz="1800" b="1" baseline="0"/>
            <a:t> дна ящика от 3 </a:t>
          </a:r>
          <a:r>
            <a:rPr lang="en-US" sz="1800" b="1" baseline="0"/>
            <a:t>mm  </a:t>
          </a:r>
          <a:r>
            <a:rPr lang="ru-RU" sz="1800" b="1" baseline="0"/>
            <a:t>до  12</a:t>
          </a:r>
          <a:r>
            <a:rPr lang="en-US" sz="1800" b="1" baseline="0"/>
            <a:t>mm</a:t>
          </a:r>
          <a:endParaRPr lang="ru-RU" sz="1800" b="1" baseline="0"/>
        </a:p>
      </xdr:txBody>
    </xdr:sp>
    <xdr:clientData/>
  </xdr:twoCellAnchor>
  <xdr:twoCellAnchor>
    <xdr:from>
      <xdr:col>2</xdr:col>
      <xdr:colOff>21433</xdr:colOff>
      <xdr:row>35</xdr:row>
      <xdr:rowOff>3414713</xdr:rowOff>
    </xdr:from>
    <xdr:to>
      <xdr:col>4</xdr:col>
      <xdr:colOff>2803072</xdr:colOff>
      <xdr:row>35</xdr:row>
      <xdr:rowOff>4060033</xdr:rowOff>
    </xdr:to>
    <xdr:sp macro="" textlink="">
      <xdr:nvSpPr>
        <xdr:cNvPr id="31" name="TextBox 30"/>
        <xdr:cNvSpPr txBox="1"/>
      </xdr:nvSpPr>
      <xdr:spPr>
        <a:xfrm>
          <a:off x="5804469" y="10191070"/>
          <a:ext cx="4455317" cy="64532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500" b="1"/>
            <a:t>Рекомендуемый </a:t>
          </a:r>
          <a:r>
            <a:rPr lang="ru-RU" sz="1500" b="1" baseline="0"/>
            <a:t>паз ровно  половина  от толщины боковины</a:t>
          </a:r>
          <a:r>
            <a:rPr lang="en-US" sz="1500" b="1" baseline="0"/>
            <a:t>: </a:t>
          </a:r>
          <a:r>
            <a:rPr lang="ru-RU" sz="1500" b="1" baseline="0"/>
            <a:t>Пример Боковина 16</a:t>
          </a:r>
          <a:r>
            <a:rPr lang="en-US" sz="1500" b="1" baseline="0"/>
            <a:t>mm - </a:t>
          </a:r>
          <a:r>
            <a:rPr lang="ru-RU" sz="1500" b="1" baseline="0"/>
            <a:t>Паз 8</a:t>
          </a:r>
          <a:r>
            <a:rPr lang="en-US" sz="1500" b="1" baseline="0"/>
            <a:t>mm</a:t>
          </a:r>
          <a:r>
            <a:rPr lang="ru-RU" sz="1500" b="1" baseline="0"/>
            <a:t> </a:t>
          </a:r>
          <a:endParaRPr lang="en-US" sz="1500" b="1">
            <a:effectLst/>
          </a:endParaRPr>
        </a:p>
        <a:p>
          <a:endParaRPr lang="en-US" sz="1500" b="1" baseline="0"/>
        </a:p>
      </xdr:txBody>
    </xdr:sp>
    <xdr:clientData/>
  </xdr:twoCellAnchor>
  <xdr:twoCellAnchor>
    <xdr:from>
      <xdr:col>4</xdr:col>
      <xdr:colOff>2834723</xdr:colOff>
      <xdr:row>35</xdr:row>
      <xdr:rowOff>80962</xdr:rowOff>
    </xdr:from>
    <xdr:to>
      <xdr:col>7</xdr:col>
      <xdr:colOff>68037</xdr:colOff>
      <xdr:row>35</xdr:row>
      <xdr:rowOff>545305</xdr:rowOff>
    </xdr:to>
    <xdr:sp macro="" textlink="">
      <xdr:nvSpPr>
        <xdr:cNvPr id="32" name="TextBox 31"/>
        <xdr:cNvSpPr txBox="1"/>
      </xdr:nvSpPr>
      <xdr:spPr>
        <a:xfrm>
          <a:off x="10291437" y="6857319"/>
          <a:ext cx="4268207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/>
            <a:t>Толщина</a:t>
          </a:r>
          <a:r>
            <a:rPr lang="ru-RU" sz="1800" b="1" baseline="0"/>
            <a:t> дна ящика от 16 </a:t>
          </a:r>
          <a:r>
            <a:rPr lang="en-US" sz="1800" b="1" baseline="0"/>
            <a:t>mm  </a:t>
          </a:r>
          <a:r>
            <a:rPr lang="ru-RU" sz="1800" b="1" baseline="0"/>
            <a:t>до  18</a:t>
          </a:r>
          <a:r>
            <a:rPr lang="en-US" sz="1800" b="1" baseline="0"/>
            <a:t>mm</a:t>
          </a:r>
          <a:endParaRPr lang="ru-RU" sz="1800" b="1" baseline="0"/>
        </a:p>
      </xdr:txBody>
    </xdr:sp>
    <xdr:clientData/>
  </xdr:twoCellAnchor>
  <xdr:oneCellAnchor>
    <xdr:from>
      <xdr:col>0</xdr:col>
      <xdr:colOff>299357</xdr:colOff>
      <xdr:row>35</xdr:row>
      <xdr:rowOff>108857</xdr:rowOff>
    </xdr:from>
    <xdr:ext cx="5265693" cy="3932464"/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9357" y="6885214"/>
          <a:ext cx="5265693" cy="3932464"/>
        </a:xfrm>
        <a:prstGeom prst="rect">
          <a:avLst/>
        </a:prstGeom>
      </xdr:spPr>
    </xdr:pic>
    <xdr:clientData/>
  </xdr:oneCellAnchor>
  <xdr:oneCellAnchor>
    <xdr:from>
      <xdr:col>7</xdr:col>
      <xdr:colOff>312965</xdr:colOff>
      <xdr:row>35</xdr:row>
      <xdr:rowOff>122464</xdr:rowOff>
    </xdr:from>
    <xdr:ext cx="7752394" cy="3823608"/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804572" y="6898821"/>
          <a:ext cx="7752394" cy="3823608"/>
        </a:xfrm>
        <a:prstGeom prst="rect">
          <a:avLst/>
        </a:prstGeom>
      </xdr:spPr>
    </xdr:pic>
    <xdr:clientData/>
  </xdr:oneCellAnchor>
  <xdr:twoCellAnchor editAs="oneCell">
    <xdr:from>
      <xdr:col>10</xdr:col>
      <xdr:colOff>176892</xdr:colOff>
      <xdr:row>19</xdr:row>
      <xdr:rowOff>353786</xdr:rowOff>
    </xdr:from>
    <xdr:to>
      <xdr:col>14</xdr:col>
      <xdr:colOff>2226568</xdr:colOff>
      <xdr:row>32</xdr:row>
      <xdr:rowOff>27213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321892" y="12518572"/>
          <a:ext cx="5369819" cy="4313462"/>
        </a:xfrm>
        <a:prstGeom prst="rect">
          <a:avLst/>
        </a:prstGeom>
      </xdr:spPr>
    </xdr:pic>
    <xdr:clientData/>
  </xdr:twoCellAnchor>
  <xdr:twoCellAnchor editAs="oneCell">
    <xdr:from>
      <xdr:col>14</xdr:col>
      <xdr:colOff>435429</xdr:colOff>
      <xdr:row>18</xdr:row>
      <xdr:rowOff>40822</xdr:rowOff>
    </xdr:from>
    <xdr:to>
      <xdr:col>14</xdr:col>
      <xdr:colOff>2045154</xdr:colOff>
      <xdr:row>18</xdr:row>
      <xdr:rowOff>1054760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00572" y="10994572"/>
          <a:ext cx="1609725" cy="1013938"/>
        </a:xfrm>
        <a:prstGeom prst="rect">
          <a:avLst/>
        </a:prstGeom>
      </xdr:spPr>
    </xdr:pic>
    <xdr:clientData/>
  </xdr:twoCellAnchor>
  <xdr:twoCellAnchor editAs="oneCell">
    <xdr:from>
      <xdr:col>14</xdr:col>
      <xdr:colOff>435429</xdr:colOff>
      <xdr:row>0</xdr:row>
      <xdr:rowOff>81643</xdr:rowOff>
    </xdr:from>
    <xdr:to>
      <xdr:col>14</xdr:col>
      <xdr:colOff>2045154</xdr:colOff>
      <xdr:row>0</xdr:row>
      <xdr:rowOff>1095581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00572" y="81643"/>
          <a:ext cx="1609725" cy="1013938"/>
        </a:xfrm>
        <a:prstGeom prst="rect">
          <a:avLst/>
        </a:prstGeom>
      </xdr:spPr>
    </xdr:pic>
    <xdr:clientData/>
  </xdr:twoCellAnchor>
  <xdr:twoCellAnchor>
    <xdr:from>
      <xdr:col>2</xdr:col>
      <xdr:colOff>27213</xdr:colOff>
      <xdr:row>17</xdr:row>
      <xdr:rowOff>2786742</xdr:rowOff>
    </xdr:from>
    <xdr:to>
      <xdr:col>4</xdr:col>
      <xdr:colOff>462642</xdr:colOff>
      <xdr:row>17</xdr:row>
      <xdr:rowOff>3467099</xdr:rowOff>
    </xdr:to>
    <xdr:sp macro="" textlink="">
      <xdr:nvSpPr>
        <xdr:cNvPr id="34" name="TextBox 33"/>
        <xdr:cNvSpPr txBox="1"/>
      </xdr:nvSpPr>
      <xdr:spPr>
        <a:xfrm>
          <a:off x="5810249" y="9563099"/>
          <a:ext cx="210910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600" b="1">
              <a:solidFill>
                <a:srgbClr val="C00000"/>
              </a:solidFill>
            </a:rPr>
            <a:t>Тип 1 </a:t>
          </a:r>
          <a:endParaRPr lang="en-US" sz="36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97970</xdr:colOff>
      <xdr:row>17</xdr:row>
      <xdr:rowOff>2843892</xdr:rowOff>
    </xdr:from>
    <xdr:to>
      <xdr:col>5</xdr:col>
      <xdr:colOff>2207077</xdr:colOff>
      <xdr:row>17</xdr:row>
      <xdr:rowOff>3524249</xdr:rowOff>
    </xdr:to>
    <xdr:sp macro="" textlink="">
      <xdr:nvSpPr>
        <xdr:cNvPr id="38" name="TextBox 37"/>
        <xdr:cNvSpPr txBox="1"/>
      </xdr:nvSpPr>
      <xdr:spPr>
        <a:xfrm>
          <a:off x="10398577" y="9620249"/>
          <a:ext cx="210910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600" b="1">
              <a:solidFill>
                <a:srgbClr val="C00000"/>
              </a:solidFill>
            </a:rPr>
            <a:t>Тип 2 </a:t>
          </a:r>
          <a:endParaRPr lang="en-US" sz="36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198326</xdr:colOff>
      <xdr:row>17</xdr:row>
      <xdr:rowOff>3425599</xdr:rowOff>
    </xdr:from>
    <xdr:to>
      <xdr:col>6</xdr:col>
      <xdr:colOff>503464</xdr:colOff>
      <xdr:row>17</xdr:row>
      <xdr:rowOff>4070919</xdr:rowOff>
    </xdr:to>
    <xdr:sp macro="" textlink="">
      <xdr:nvSpPr>
        <xdr:cNvPr id="39" name="TextBox 38"/>
        <xdr:cNvSpPr txBox="1"/>
      </xdr:nvSpPr>
      <xdr:spPr>
        <a:xfrm>
          <a:off x="10498933" y="10201956"/>
          <a:ext cx="3774960" cy="64532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500" b="1" baseline="0"/>
            <a:t>Паз не используется</a:t>
          </a:r>
          <a:r>
            <a:rPr lang="en-US" sz="1500" b="1" baseline="0"/>
            <a:t> </a:t>
          </a:r>
          <a:r>
            <a:rPr lang="ru-RU" sz="1500" b="1" baseline="0"/>
            <a:t> на дно от 16 до 18</a:t>
          </a:r>
          <a:r>
            <a:rPr lang="en-US" sz="1500" b="1" baseline="0"/>
            <a:t>mm</a:t>
          </a:r>
        </a:p>
      </xdr:txBody>
    </xdr:sp>
    <xdr:clientData/>
  </xdr:twoCellAnchor>
  <xdr:twoCellAnchor>
    <xdr:from>
      <xdr:col>4</xdr:col>
      <xdr:colOff>97970</xdr:colOff>
      <xdr:row>4</xdr:row>
      <xdr:rowOff>258534</xdr:rowOff>
    </xdr:from>
    <xdr:to>
      <xdr:col>5</xdr:col>
      <xdr:colOff>122464</xdr:colOff>
      <xdr:row>6</xdr:row>
      <xdr:rowOff>258534</xdr:rowOff>
    </xdr:to>
    <xdr:sp macro="" textlink="">
      <xdr:nvSpPr>
        <xdr:cNvPr id="40" name="TextBox 39"/>
        <xdr:cNvSpPr txBox="1"/>
      </xdr:nvSpPr>
      <xdr:spPr>
        <a:xfrm>
          <a:off x="7554684" y="2707820"/>
          <a:ext cx="286838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800" b="1">
              <a:solidFill>
                <a:srgbClr val="C00000"/>
              </a:solidFill>
            </a:rPr>
            <a:t>Тип 1 </a:t>
          </a:r>
          <a:r>
            <a:rPr lang="en-US" sz="2800" b="1">
              <a:solidFill>
                <a:srgbClr val="C00000"/>
              </a:solidFill>
            </a:rPr>
            <a:t> </a:t>
          </a:r>
          <a:r>
            <a:rPr lang="ru-RU" sz="2800" b="1">
              <a:solidFill>
                <a:srgbClr val="C00000"/>
              </a:solidFill>
            </a:rPr>
            <a:t>Или</a:t>
          </a:r>
          <a:r>
            <a:rPr lang="ru-RU" sz="2800" b="1" baseline="0">
              <a:solidFill>
                <a:srgbClr val="C00000"/>
              </a:solidFill>
            </a:rPr>
            <a:t> Тип 2</a:t>
          </a:r>
          <a:endParaRPr lang="en-US" sz="2800" b="1"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1387927</xdr:colOff>
      <xdr:row>35</xdr:row>
      <xdr:rowOff>2773135</xdr:rowOff>
    </xdr:from>
    <xdr:to>
      <xdr:col>4</xdr:col>
      <xdr:colOff>435427</xdr:colOff>
      <xdr:row>35</xdr:row>
      <xdr:rowOff>3453492</xdr:rowOff>
    </xdr:to>
    <xdr:sp macro="" textlink="">
      <xdr:nvSpPr>
        <xdr:cNvPr id="41" name="TextBox 40"/>
        <xdr:cNvSpPr txBox="1"/>
      </xdr:nvSpPr>
      <xdr:spPr>
        <a:xfrm>
          <a:off x="5783034" y="20503242"/>
          <a:ext cx="210910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600" b="1">
              <a:solidFill>
                <a:srgbClr val="C00000"/>
              </a:solidFill>
            </a:rPr>
            <a:t>Тип 1 </a:t>
          </a:r>
          <a:endParaRPr lang="en-US" sz="36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70755</xdr:colOff>
      <xdr:row>35</xdr:row>
      <xdr:rowOff>2830285</xdr:rowOff>
    </xdr:from>
    <xdr:to>
      <xdr:col>5</xdr:col>
      <xdr:colOff>2179862</xdr:colOff>
      <xdr:row>35</xdr:row>
      <xdr:rowOff>3510642</xdr:rowOff>
    </xdr:to>
    <xdr:sp macro="" textlink="">
      <xdr:nvSpPr>
        <xdr:cNvPr id="42" name="TextBox 41"/>
        <xdr:cNvSpPr txBox="1"/>
      </xdr:nvSpPr>
      <xdr:spPr>
        <a:xfrm>
          <a:off x="10371362" y="20560392"/>
          <a:ext cx="210910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600" b="1">
              <a:solidFill>
                <a:srgbClr val="C00000"/>
              </a:solidFill>
            </a:rPr>
            <a:t>Тип 2 </a:t>
          </a:r>
          <a:endParaRPr lang="en-US" sz="36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171111</xdr:colOff>
      <xdr:row>35</xdr:row>
      <xdr:rowOff>3411992</xdr:rowOff>
    </xdr:from>
    <xdr:to>
      <xdr:col>6</xdr:col>
      <xdr:colOff>476249</xdr:colOff>
      <xdr:row>35</xdr:row>
      <xdr:rowOff>4057312</xdr:rowOff>
    </xdr:to>
    <xdr:sp macro="" textlink="">
      <xdr:nvSpPr>
        <xdr:cNvPr id="43" name="TextBox 42"/>
        <xdr:cNvSpPr txBox="1"/>
      </xdr:nvSpPr>
      <xdr:spPr>
        <a:xfrm>
          <a:off x="10471718" y="21142099"/>
          <a:ext cx="3774960" cy="64532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500" b="1" baseline="0"/>
            <a:t>Паз не используется</a:t>
          </a:r>
          <a:r>
            <a:rPr lang="en-US" sz="1500" b="1" baseline="0"/>
            <a:t> </a:t>
          </a:r>
          <a:r>
            <a:rPr lang="ru-RU" sz="1500" b="1" baseline="0"/>
            <a:t> на дно от 16 до 18</a:t>
          </a:r>
          <a:r>
            <a:rPr lang="en-US" sz="1500" b="1" baseline="0"/>
            <a:t>mm</a:t>
          </a:r>
        </a:p>
      </xdr:txBody>
    </xdr:sp>
    <xdr:clientData/>
  </xdr:twoCellAnchor>
  <xdr:twoCellAnchor>
    <xdr:from>
      <xdr:col>4</xdr:col>
      <xdr:colOff>70755</xdr:colOff>
      <xdr:row>22</xdr:row>
      <xdr:rowOff>244927</xdr:rowOff>
    </xdr:from>
    <xdr:to>
      <xdr:col>5</xdr:col>
      <xdr:colOff>95249</xdr:colOff>
      <xdr:row>24</xdr:row>
      <xdr:rowOff>244927</xdr:rowOff>
    </xdr:to>
    <xdr:sp macro="" textlink="">
      <xdr:nvSpPr>
        <xdr:cNvPr id="44" name="TextBox 43"/>
        <xdr:cNvSpPr txBox="1"/>
      </xdr:nvSpPr>
      <xdr:spPr>
        <a:xfrm>
          <a:off x="7527469" y="13647963"/>
          <a:ext cx="286838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800" b="1">
              <a:solidFill>
                <a:srgbClr val="C00000"/>
              </a:solidFill>
            </a:rPr>
            <a:t>Тип 1 </a:t>
          </a:r>
          <a:r>
            <a:rPr lang="en-US" sz="2800" b="1">
              <a:solidFill>
                <a:srgbClr val="C00000"/>
              </a:solidFill>
            </a:rPr>
            <a:t> </a:t>
          </a:r>
          <a:r>
            <a:rPr lang="ru-RU" sz="2800" b="1">
              <a:solidFill>
                <a:srgbClr val="C00000"/>
              </a:solidFill>
            </a:rPr>
            <a:t>Или</a:t>
          </a:r>
          <a:r>
            <a:rPr lang="ru-RU" sz="2800" b="1" baseline="0">
              <a:solidFill>
                <a:srgbClr val="C00000"/>
              </a:solidFill>
            </a:rPr>
            <a:t> Тип 2</a:t>
          </a:r>
          <a:endParaRPr lang="en-US" sz="2800" b="1">
            <a:solidFill>
              <a:srgbClr val="C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78580</xdr:colOff>
      <xdr:row>3</xdr:row>
      <xdr:rowOff>114298</xdr:rowOff>
    </xdr:from>
    <xdr:to>
      <xdr:col>5</xdr:col>
      <xdr:colOff>3389341</xdr:colOff>
      <xdr:row>10</xdr:row>
      <xdr:rowOff>116337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09"/>
        <a:stretch/>
      </xdr:blipFill>
      <xdr:spPr>
        <a:xfrm>
          <a:off x="10375105" y="2228848"/>
          <a:ext cx="3310761" cy="2402339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238124</xdr:colOff>
      <xdr:row>17</xdr:row>
      <xdr:rowOff>403886</xdr:rowOff>
    </xdr:from>
    <xdr:to>
      <xdr:col>4</xdr:col>
      <xdr:colOff>2734468</xdr:colOff>
      <xdr:row>17</xdr:row>
      <xdr:rowOff>3407755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9799" y="7223786"/>
          <a:ext cx="4163219" cy="3003869"/>
        </a:xfrm>
        <a:prstGeom prst="rect">
          <a:avLst/>
        </a:prstGeom>
      </xdr:spPr>
    </xdr:pic>
    <xdr:clientData/>
  </xdr:twoCellAnchor>
  <xdr:twoCellAnchor>
    <xdr:from>
      <xdr:col>4</xdr:col>
      <xdr:colOff>1360356</xdr:colOff>
      <xdr:row>17</xdr:row>
      <xdr:rowOff>2787916</xdr:rowOff>
    </xdr:from>
    <xdr:to>
      <xdr:col>4</xdr:col>
      <xdr:colOff>1855656</xdr:colOff>
      <xdr:row>17</xdr:row>
      <xdr:rowOff>3188026</xdr:rowOff>
    </xdr:to>
    <xdr:sp macro="" textlink="">
      <xdr:nvSpPr>
        <xdr:cNvPr id="4" name="TextBox 62"/>
        <xdr:cNvSpPr txBox="1"/>
      </xdr:nvSpPr>
      <xdr:spPr>
        <a:xfrm rot="20418074">
          <a:off x="8808906" y="9607816"/>
          <a:ext cx="495300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/>
            <a:t>A</a:t>
          </a:r>
        </a:p>
      </xdr:txBody>
    </xdr:sp>
    <xdr:clientData/>
  </xdr:twoCellAnchor>
  <xdr:twoCellAnchor>
    <xdr:from>
      <xdr:col>3</xdr:col>
      <xdr:colOff>83345</xdr:colOff>
      <xdr:row>17</xdr:row>
      <xdr:rowOff>2059782</xdr:rowOff>
    </xdr:from>
    <xdr:to>
      <xdr:col>3</xdr:col>
      <xdr:colOff>578645</xdr:colOff>
      <xdr:row>17</xdr:row>
      <xdr:rowOff>2503481</xdr:rowOff>
    </xdr:to>
    <xdr:sp macro="" textlink="">
      <xdr:nvSpPr>
        <xdr:cNvPr id="5" name="TextBox 64"/>
        <xdr:cNvSpPr txBox="1"/>
      </xdr:nvSpPr>
      <xdr:spPr>
        <a:xfrm rot="1765975">
          <a:off x="6760370" y="8879682"/>
          <a:ext cx="495300" cy="44369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D</a:t>
          </a:r>
        </a:p>
      </xdr:txBody>
    </xdr:sp>
    <xdr:clientData/>
  </xdr:twoCellAnchor>
  <xdr:twoCellAnchor>
    <xdr:from>
      <xdr:col>4</xdr:col>
      <xdr:colOff>1230859</xdr:colOff>
      <xdr:row>17</xdr:row>
      <xdr:rowOff>2161527</xdr:rowOff>
    </xdr:from>
    <xdr:to>
      <xdr:col>4</xdr:col>
      <xdr:colOff>1726159</xdr:colOff>
      <xdr:row>17</xdr:row>
      <xdr:rowOff>2570456</xdr:rowOff>
    </xdr:to>
    <xdr:sp macro="" textlink="">
      <xdr:nvSpPr>
        <xdr:cNvPr id="6" name="TextBox 74"/>
        <xdr:cNvSpPr txBox="1"/>
      </xdr:nvSpPr>
      <xdr:spPr>
        <a:xfrm rot="20492059">
          <a:off x="8679409" y="8981427"/>
          <a:ext cx="495300" cy="40892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G</a:t>
          </a:r>
        </a:p>
      </xdr:txBody>
    </xdr:sp>
    <xdr:clientData/>
  </xdr:twoCellAnchor>
  <xdr:twoCellAnchor editAs="oneCell">
    <xdr:from>
      <xdr:col>5</xdr:col>
      <xdr:colOff>142875</xdr:colOff>
      <xdr:row>17</xdr:row>
      <xdr:rowOff>273844</xdr:rowOff>
    </xdr:from>
    <xdr:to>
      <xdr:col>6</xdr:col>
      <xdr:colOff>603450</xdr:colOff>
      <xdr:row>17</xdr:row>
      <xdr:rowOff>3260217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39400" y="7093744"/>
          <a:ext cx="3927675" cy="2986373"/>
        </a:xfrm>
        <a:prstGeom prst="rect">
          <a:avLst/>
        </a:prstGeom>
      </xdr:spPr>
    </xdr:pic>
    <xdr:clientData/>
  </xdr:twoCellAnchor>
  <xdr:twoCellAnchor>
    <xdr:from>
      <xdr:col>5</xdr:col>
      <xdr:colOff>2959520</xdr:colOff>
      <xdr:row>17</xdr:row>
      <xdr:rowOff>2612120</xdr:rowOff>
    </xdr:from>
    <xdr:to>
      <xdr:col>5</xdr:col>
      <xdr:colOff>3454820</xdr:colOff>
      <xdr:row>17</xdr:row>
      <xdr:rowOff>3012230</xdr:rowOff>
    </xdr:to>
    <xdr:sp macro="" textlink="">
      <xdr:nvSpPr>
        <xdr:cNvPr id="8" name="TextBox 62"/>
        <xdr:cNvSpPr txBox="1"/>
      </xdr:nvSpPr>
      <xdr:spPr>
        <a:xfrm rot="20418074">
          <a:off x="13256045" y="9432020"/>
          <a:ext cx="495300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/>
            <a:t>A</a:t>
          </a:r>
        </a:p>
      </xdr:txBody>
    </xdr:sp>
    <xdr:clientData/>
  </xdr:twoCellAnchor>
  <xdr:twoCellAnchor>
    <xdr:from>
      <xdr:col>5</xdr:col>
      <xdr:colOff>1075287</xdr:colOff>
      <xdr:row>17</xdr:row>
      <xdr:rowOff>2050675</xdr:rowOff>
    </xdr:from>
    <xdr:to>
      <xdr:col>5</xdr:col>
      <xdr:colOff>1570587</xdr:colOff>
      <xdr:row>17</xdr:row>
      <xdr:rowOff>2494374</xdr:rowOff>
    </xdr:to>
    <xdr:sp macro="" textlink="">
      <xdr:nvSpPr>
        <xdr:cNvPr id="9" name="TextBox 64"/>
        <xdr:cNvSpPr txBox="1"/>
      </xdr:nvSpPr>
      <xdr:spPr>
        <a:xfrm rot="1765975">
          <a:off x="11371812" y="8870575"/>
          <a:ext cx="495300" cy="44369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D</a:t>
          </a:r>
        </a:p>
      </xdr:txBody>
    </xdr:sp>
    <xdr:clientData/>
  </xdr:twoCellAnchor>
  <xdr:twoCellAnchor>
    <xdr:from>
      <xdr:col>5</xdr:col>
      <xdr:colOff>2714512</xdr:colOff>
      <xdr:row>17</xdr:row>
      <xdr:rowOff>1993885</xdr:rowOff>
    </xdr:from>
    <xdr:to>
      <xdr:col>5</xdr:col>
      <xdr:colOff>3209812</xdr:colOff>
      <xdr:row>17</xdr:row>
      <xdr:rowOff>2455550</xdr:rowOff>
    </xdr:to>
    <xdr:sp macro="" textlink="">
      <xdr:nvSpPr>
        <xdr:cNvPr id="10" name="TextBox 74"/>
        <xdr:cNvSpPr txBox="1"/>
      </xdr:nvSpPr>
      <xdr:spPr>
        <a:xfrm rot="20492059">
          <a:off x="13011037" y="8813785"/>
          <a:ext cx="49530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G</a:t>
          </a:r>
        </a:p>
      </xdr:txBody>
    </xdr:sp>
    <xdr:clientData/>
  </xdr:twoCellAnchor>
  <xdr:twoCellAnchor>
    <xdr:from>
      <xdr:col>2</xdr:col>
      <xdr:colOff>178602</xdr:colOff>
      <xdr:row>17</xdr:row>
      <xdr:rowOff>83345</xdr:rowOff>
    </xdr:from>
    <xdr:to>
      <xdr:col>4</xdr:col>
      <xdr:colOff>2690812</xdr:colOff>
      <xdr:row>17</xdr:row>
      <xdr:rowOff>547688</xdr:rowOff>
    </xdr:to>
    <xdr:sp macro="" textlink="">
      <xdr:nvSpPr>
        <xdr:cNvPr id="11" name="TextBox 10"/>
        <xdr:cNvSpPr txBox="1"/>
      </xdr:nvSpPr>
      <xdr:spPr>
        <a:xfrm>
          <a:off x="5960277" y="6903245"/>
          <a:ext cx="4179085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/>
            <a:t>Толщина</a:t>
          </a:r>
          <a:r>
            <a:rPr lang="ru-RU" sz="1800" b="1" baseline="0"/>
            <a:t> дна ящика от 3 </a:t>
          </a:r>
          <a:r>
            <a:rPr lang="en-US" sz="1800" b="1" baseline="0"/>
            <a:t>mm  </a:t>
          </a:r>
          <a:r>
            <a:rPr lang="ru-RU" sz="1800" b="1" baseline="0"/>
            <a:t>до  12</a:t>
          </a:r>
          <a:r>
            <a:rPr lang="en-US" sz="1800" b="1" baseline="0"/>
            <a:t>mm</a:t>
          </a:r>
          <a:endParaRPr lang="ru-RU" sz="1800" b="1" baseline="0"/>
        </a:p>
      </xdr:txBody>
    </xdr:sp>
    <xdr:clientData/>
  </xdr:twoCellAnchor>
  <xdr:twoCellAnchor>
    <xdr:from>
      <xdr:col>2</xdr:col>
      <xdr:colOff>21433</xdr:colOff>
      <xdr:row>17</xdr:row>
      <xdr:rowOff>3414713</xdr:rowOff>
    </xdr:from>
    <xdr:to>
      <xdr:col>4</xdr:col>
      <xdr:colOff>2803072</xdr:colOff>
      <xdr:row>17</xdr:row>
      <xdr:rowOff>4060033</xdr:rowOff>
    </xdr:to>
    <xdr:sp macro="" textlink="">
      <xdr:nvSpPr>
        <xdr:cNvPr id="12" name="TextBox 11"/>
        <xdr:cNvSpPr txBox="1"/>
      </xdr:nvSpPr>
      <xdr:spPr>
        <a:xfrm>
          <a:off x="5803108" y="10234613"/>
          <a:ext cx="4448514" cy="64532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500" b="1"/>
            <a:t>Рекомендуемый </a:t>
          </a:r>
          <a:r>
            <a:rPr lang="ru-RU" sz="1500" b="1" baseline="0"/>
            <a:t>паз ровно  половина  от толщины боковины</a:t>
          </a:r>
          <a:r>
            <a:rPr lang="en-US" sz="1500" b="1" baseline="0"/>
            <a:t>: </a:t>
          </a:r>
          <a:r>
            <a:rPr lang="ru-RU" sz="1500" b="1" baseline="0"/>
            <a:t>Пример Боковина 16</a:t>
          </a:r>
          <a:r>
            <a:rPr lang="en-US" sz="1500" b="1" baseline="0"/>
            <a:t>mm - </a:t>
          </a:r>
          <a:r>
            <a:rPr lang="ru-RU" sz="1500" b="1" baseline="0"/>
            <a:t>Паз 8</a:t>
          </a:r>
          <a:r>
            <a:rPr lang="en-US" sz="1500" b="1" baseline="0"/>
            <a:t>mm</a:t>
          </a:r>
          <a:r>
            <a:rPr lang="ru-RU" sz="1500" b="1" baseline="0"/>
            <a:t> </a:t>
          </a:r>
          <a:endParaRPr lang="en-US" sz="1500" b="1">
            <a:effectLst/>
          </a:endParaRPr>
        </a:p>
        <a:p>
          <a:endParaRPr lang="en-US" sz="1500" b="1" baseline="0"/>
        </a:p>
      </xdr:txBody>
    </xdr:sp>
    <xdr:clientData/>
  </xdr:twoCellAnchor>
  <xdr:twoCellAnchor>
    <xdr:from>
      <xdr:col>4</xdr:col>
      <xdr:colOff>2834723</xdr:colOff>
      <xdr:row>17</xdr:row>
      <xdr:rowOff>80962</xdr:rowOff>
    </xdr:from>
    <xdr:to>
      <xdr:col>7</xdr:col>
      <xdr:colOff>68037</xdr:colOff>
      <xdr:row>17</xdr:row>
      <xdr:rowOff>545305</xdr:rowOff>
    </xdr:to>
    <xdr:sp macro="" textlink="">
      <xdr:nvSpPr>
        <xdr:cNvPr id="13" name="TextBox 12"/>
        <xdr:cNvSpPr txBox="1"/>
      </xdr:nvSpPr>
      <xdr:spPr>
        <a:xfrm>
          <a:off x="10283273" y="6900862"/>
          <a:ext cx="4272289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/>
            <a:t>Толщина</a:t>
          </a:r>
          <a:r>
            <a:rPr lang="ru-RU" sz="1800" b="1" baseline="0"/>
            <a:t> дна ящика от 16 </a:t>
          </a:r>
          <a:r>
            <a:rPr lang="en-US" sz="1800" b="1" baseline="0"/>
            <a:t>mm  </a:t>
          </a:r>
          <a:r>
            <a:rPr lang="ru-RU" sz="1800" b="1" baseline="0"/>
            <a:t>до  18</a:t>
          </a:r>
          <a:r>
            <a:rPr lang="en-US" sz="1800" b="1" baseline="0"/>
            <a:t>mm</a:t>
          </a:r>
          <a:endParaRPr lang="ru-RU" sz="1800" b="1" baseline="0"/>
        </a:p>
      </xdr:txBody>
    </xdr:sp>
    <xdr:clientData/>
  </xdr:twoCellAnchor>
  <xdr:twoCellAnchor editAs="oneCell">
    <xdr:from>
      <xdr:col>0</xdr:col>
      <xdr:colOff>299357</xdr:colOff>
      <xdr:row>17</xdr:row>
      <xdr:rowOff>108857</xdr:rowOff>
    </xdr:from>
    <xdr:to>
      <xdr:col>1</xdr:col>
      <xdr:colOff>1169943</xdr:colOff>
      <xdr:row>17</xdr:row>
      <xdr:rowOff>4041321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9357" y="6928757"/>
          <a:ext cx="5261611" cy="3932464"/>
        </a:xfrm>
        <a:prstGeom prst="rect">
          <a:avLst/>
        </a:prstGeom>
      </xdr:spPr>
    </xdr:pic>
    <xdr:clientData/>
  </xdr:twoCellAnchor>
  <xdr:twoCellAnchor editAs="oneCell">
    <xdr:from>
      <xdr:col>10</xdr:col>
      <xdr:colOff>103750</xdr:colOff>
      <xdr:row>1</xdr:row>
      <xdr:rowOff>54429</xdr:rowOff>
    </xdr:from>
    <xdr:to>
      <xdr:col>14</xdr:col>
      <xdr:colOff>2231571</xdr:colOff>
      <xdr:row>15</xdr:row>
      <xdr:rowOff>149679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927" r="3428" b="1842"/>
        <a:stretch/>
      </xdr:blipFill>
      <xdr:spPr>
        <a:xfrm>
          <a:off x="17248750" y="1265465"/>
          <a:ext cx="5447964" cy="5075464"/>
        </a:xfrm>
        <a:prstGeom prst="rect">
          <a:avLst/>
        </a:prstGeom>
      </xdr:spPr>
    </xdr:pic>
    <xdr:clientData/>
  </xdr:twoCellAnchor>
  <xdr:twoCellAnchor editAs="oneCell">
    <xdr:from>
      <xdr:col>7</xdr:col>
      <xdr:colOff>149679</xdr:colOff>
      <xdr:row>17</xdr:row>
      <xdr:rowOff>174483</xdr:rowOff>
    </xdr:from>
    <xdr:to>
      <xdr:col>14</xdr:col>
      <xdr:colOff>1959428</xdr:colOff>
      <xdr:row>17</xdr:row>
      <xdr:rowOff>4051631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41286" y="6950840"/>
          <a:ext cx="7783285" cy="3877148"/>
        </a:xfrm>
        <a:prstGeom prst="rect">
          <a:avLst/>
        </a:prstGeom>
      </xdr:spPr>
    </xdr:pic>
    <xdr:clientData/>
  </xdr:twoCellAnchor>
  <xdr:oneCellAnchor>
    <xdr:from>
      <xdr:col>5</xdr:col>
      <xdr:colOff>78580</xdr:colOff>
      <xdr:row>21</xdr:row>
      <xdr:rowOff>114298</xdr:rowOff>
    </xdr:from>
    <xdr:ext cx="3310761" cy="2383289"/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09"/>
        <a:stretch/>
      </xdr:blipFill>
      <xdr:spPr>
        <a:xfrm>
          <a:off x="10379187" y="2223405"/>
          <a:ext cx="3310761" cy="2383289"/>
        </a:xfrm>
        <a:prstGeom prst="rect">
          <a:avLst/>
        </a:prstGeom>
      </xdr:spPr>
    </xdr:pic>
    <xdr:clientData/>
  </xdr:oneCellAnchor>
  <xdr:oneCellAnchor>
    <xdr:from>
      <xdr:col>2</xdr:col>
      <xdr:colOff>238124</xdr:colOff>
      <xdr:row>35</xdr:row>
      <xdr:rowOff>403886</xdr:rowOff>
    </xdr:from>
    <xdr:ext cx="4170022" cy="3003869"/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21160" y="7180243"/>
          <a:ext cx="4170022" cy="3003869"/>
        </a:xfrm>
        <a:prstGeom prst="rect">
          <a:avLst/>
        </a:prstGeom>
      </xdr:spPr>
    </xdr:pic>
    <xdr:clientData/>
  </xdr:oneCellAnchor>
  <xdr:twoCellAnchor>
    <xdr:from>
      <xdr:col>4</xdr:col>
      <xdr:colOff>1360356</xdr:colOff>
      <xdr:row>35</xdr:row>
      <xdr:rowOff>2787916</xdr:rowOff>
    </xdr:from>
    <xdr:to>
      <xdr:col>4</xdr:col>
      <xdr:colOff>1855656</xdr:colOff>
      <xdr:row>35</xdr:row>
      <xdr:rowOff>3188026</xdr:rowOff>
    </xdr:to>
    <xdr:sp macro="" textlink="">
      <xdr:nvSpPr>
        <xdr:cNvPr id="21" name="TextBox 62"/>
        <xdr:cNvSpPr txBox="1"/>
      </xdr:nvSpPr>
      <xdr:spPr>
        <a:xfrm rot="20418074">
          <a:off x="8817070" y="9564273"/>
          <a:ext cx="495300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/>
            <a:t>A</a:t>
          </a:r>
        </a:p>
      </xdr:txBody>
    </xdr:sp>
    <xdr:clientData/>
  </xdr:twoCellAnchor>
  <xdr:twoCellAnchor>
    <xdr:from>
      <xdr:col>3</xdr:col>
      <xdr:colOff>83345</xdr:colOff>
      <xdr:row>35</xdr:row>
      <xdr:rowOff>2059782</xdr:rowOff>
    </xdr:from>
    <xdr:to>
      <xdr:col>3</xdr:col>
      <xdr:colOff>578645</xdr:colOff>
      <xdr:row>35</xdr:row>
      <xdr:rowOff>2503481</xdr:rowOff>
    </xdr:to>
    <xdr:sp macro="" textlink="">
      <xdr:nvSpPr>
        <xdr:cNvPr id="22" name="TextBox 64"/>
        <xdr:cNvSpPr txBox="1"/>
      </xdr:nvSpPr>
      <xdr:spPr>
        <a:xfrm rot="1765975">
          <a:off x="6764452" y="8836139"/>
          <a:ext cx="495300" cy="44369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D</a:t>
          </a:r>
        </a:p>
      </xdr:txBody>
    </xdr:sp>
    <xdr:clientData/>
  </xdr:twoCellAnchor>
  <xdr:twoCellAnchor>
    <xdr:from>
      <xdr:col>4</xdr:col>
      <xdr:colOff>1230859</xdr:colOff>
      <xdr:row>35</xdr:row>
      <xdr:rowOff>2161527</xdr:rowOff>
    </xdr:from>
    <xdr:to>
      <xdr:col>4</xdr:col>
      <xdr:colOff>1726159</xdr:colOff>
      <xdr:row>35</xdr:row>
      <xdr:rowOff>2570456</xdr:rowOff>
    </xdr:to>
    <xdr:sp macro="" textlink="">
      <xdr:nvSpPr>
        <xdr:cNvPr id="23" name="TextBox 74"/>
        <xdr:cNvSpPr txBox="1"/>
      </xdr:nvSpPr>
      <xdr:spPr>
        <a:xfrm rot="20492059">
          <a:off x="8687573" y="8937884"/>
          <a:ext cx="495300" cy="40892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G</a:t>
          </a:r>
        </a:p>
      </xdr:txBody>
    </xdr:sp>
    <xdr:clientData/>
  </xdr:twoCellAnchor>
  <xdr:oneCellAnchor>
    <xdr:from>
      <xdr:col>5</xdr:col>
      <xdr:colOff>142875</xdr:colOff>
      <xdr:row>35</xdr:row>
      <xdr:rowOff>273844</xdr:rowOff>
    </xdr:from>
    <xdr:ext cx="3930397" cy="2986373"/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43482" y="7050201"/>
          <a:ext cx="3930397" cy="2986373"/>
        </a:xfrm>
        <a:prstGeom prst="rect">
          <a:avLst/>
        </a:prstGeom>
      </xdr:spPr>
    </xdr:pic>
    <xdr:clientData/>
  </xdr:oneCellAnchor>
  <xdr:twoCellAnchor>
    <xdr:from>
      <xdr:col>5</xdr:col>
      <xdr:colOff>2959520</xdr:colOff>
      <xdr:row>35</xdr:row>
      <xdr:rowOff>2612120</xdr:rowOff>
    </xdr:from>
    <xdr:to>
      <xdr:col>5</xdr:col>
      <xdr:colOff>3454820</xdr:colOff>
      <xdr:row>35</xdr:row>
      <xdr:rowOff>3012230</xdr:rowOff>
    </xdr:to>
    <xdr:sp macro="" textlink="">
      <xdr:nvSpPr>
        <xdr:cNvPr id="25" name="TextBox 62"/>
        <xdr:cNvSpPr txBox="1"/>
      </xdr:nvSpPr>
      <xdr:spPr>
        <a:xfrm rot="20418074">
          <a:off x="13260127" y="9388477"/>
          <a:ext cx="495300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/>
            <a:t>A</a:t>
          </a:r>
        </a:p>
      </xdr:txBody>
    </xdr:sp>
    <xdr:clientData/>
  </xdr:twoCellAnchor>
  <xdr:twoCellAnchor>
    <xdr:from>
      <xdr:col>5</xdr:col>
      <xdr:colOff>1075287</xdr:colOff>
      <xdr:row>35</xdr:row>
      <xdr:rowOff>2050675</xdr:rowOff>
    </xdr:from>
    <xdr:to>
      <xdr:col>5</xdr:col>
      <xdr:colOff>1570587</xdr:colOff>
      <xdr:row>35</xdr:row>
      <xdr:rowOff>2494374</xdr:rowOff>
    </xdr:to>
    <xdr:sp macro="" textlink="">
      <xdr:nvSpPr>
        <xdr:cNvPr id="26" name="TextBox 64"/>
        <xdr:cNvSpPr txBox="1"/>
      </xdr:nvSpPr>
      <xdr:spPr>
        <a:xfrm rot="1765975">
          <a:off x="11375894" y="8827032"/>
          <a:ext cx="495300" cy="44369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D</a:t>
          </a:r>
        </a:p>
      </xdr:txBody>
    </xdr:sp>
    <xdr:clientData/>
  </xdr:twoCellAnchor>
  <xdr:twoCellAnchor>
    <xdr:from>
      <xdr:col>5</xdr:col>
      <xdr:colOff>2714512</xdr:colOff>
      <xdr:row>35</xdr:row>
      <xdr:rowOff>1993885</xdr:rowOff>
    </xdr:from>
    <xdr:to>
      <xdr:col>5</xdr:col>
      <xdr:colOff>3209812</xdr:colOff>
      <xdr:row>35</xdr:row>
      <xdr:rowOff>2455550</xdr:rowOff>
    </xdr:to>
    <xdr:sp macro="" textlink="">
      <xdr:nvSpPr>
        <xdr:cNvPr id="27" name="TextBox 74"/>
        <xdr:cNvSpPr txBox="1"/>
      </xdr:nvSpPr>
      <xdr:spPr>
        <a:xfrm rot="20492059">
          <a:off x="13015119" y="8770242"/>
          <a:ext cx="49530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G</a:t>
          </a:r>
        </a:p>
      </xdr:txBody>
    </xdr:sp>
    <xdr:clientData/>
  </xdr:twoCellAnchor>
  <xdr:twoCellAnchor>
    <xdr:from>
      <xdr:col>2</xdr:col>
      <xdr:colOff>178602</xdr:colOff>
      <xdr:row>35</xdr:row>
      <xdr:rowOff>83345</xdr:rowOff>
    </xdr:from>
    <xdr:to>
      <xdr:col>4</xdr:col>
      <xdr:colOff>2690812</xdr:colOff>
      <xdr:row>35</xdr:row>
      <xdr:rowOff>547688</xdr:rowOff>
    </xdr:to>
    <xdr:sp macro="" textlink="">
      <xdr:nvSpPr>
        <xdr:cNvPr id="28" name="TextBox 27"/>
        <xdr:cNvSpPr txBox="1"/>
      </xdr:nvSpPr>
      <xdr:spPr>
        <a:xfrm>
          <a:off x="5961638" y="6859702"/>
          <a:ext cx="4185888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/>
            <a:t>Толщина</a:t>
          </a:r>
          <a:r>
            <a:rPr lang="ru-RU" sz="1800" b="1" baseline="0"/>
            <a:t> дна ящика от 3 </a:t>
          </a:r>
          <a:r>
            <a:rPr lang="en-US" sz="1800" b="1" baseline="0"/>
            <a:t>mm  </a:t>
          </a:r>
          <a:r>
            <a:rPr lang="ru-RU" sz="1800" b="1" baseline="0"/>
            <a:t>до  12</a:t>
          </a:r>
          <a:r>
            <a:rPr lang="en-US" sz="1800" b="1" baseline="0"/>
            <a:t>mm</a:t>
          </a:r>
          <a:endParaRPr lang="ru-RU" sz="1800" b="1" baseline="0"/>
        </a:p>
      </xdr:txBody>
    </xdr:sp>
    <xdr:clientData/>
  </xdr:twoCellAnchor>
  <xdr:twoCellAnchor>
    <xdr:from>
      <xdr:col>2</xdr:col>
      <xdr:colOff>21433</xdr:colOff>
      <xdr:row>35</xdr:row>
      <xdr:rowOff>3414713</xdr:rowOff>
    </xdr:from>
    <xdr:to>
      <xdr:col>4</xdr:col>
      <xdr:colOff>2803072</xdr:colOff>
      <xdr:row>35</xdr:row>
      <xdr:rowOff>4060033</xdr:rowOff>
    </xdr:to>
    <xdr:sp macro="" textlink="">
      <xdr:nvSpPr>
        <xdr:cNvPr id="29" name="TextBox 28"/>
        <xdr:cNvSpPr txBox="1"/>
      </xdr:nvSpPr>
      <xdr:spPr>
        <a:xfrm>
          <a:off x="5804469" y="10191070"/>
          <a:ext cx="4455317" cy="64532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500" b="1"/>
            <a:t>Рекомендуемый </a:t>
          </a:r>
          <a:r>
            <a:rPr lang="ru-RU" sz="1500" b="1" baseline="0"/>
            <a:t>паз ровно  половина  от толщины боковины</a:t>
          </a:r>
          <a:r>
            <a:rPr lang="en-US" sz="1500" b="1" baseline="0"/>
            <a:t>: </a:t>
          </a:r>
          <a:r>
            <a:rPr lang="ru-RU" sz="1500" b="1" baseline="0"/>
            <a:t>Пример Боковина 16</a:t>
          </a:r>
          <a:r>
            <a:rPr lang="en-US" sz="1500" b="1" baseline="0"/>
            <a:t>mm - </a:t>
          </a:r>
          <a:r>
            <a:rPr lang="ru-RU" sz="1500" b="1" baseline="0"/>
            <a:t>Паз 8</a:t>
          </a:r>
          <a:r>
            <a:rPr lang="en-US" sz="1500" b="1" baseline="0"/>
            <a:t>mm</a:t>
          </a:r>
          <a:r>
            <a:rPr lang="ru-RU" sz="1500" b="1" baseline="0"/>
            <a:t> </a:t>
          </a:r>
          <a:endParaRPr lang="en-US" sz="1500" b="1">
            <a:effectLst/>
          </a:endParaRPr>
        </a:p>
        <a:p>
          <a:endParaRPr lang="en-US" sz="1500" b="1" baseline="0"/>
        </a:p>
      </xdr:txBody>
    </xdr:sp>
    <xdr:clientData/>
  </xdr:twoCellAnchor>
  <xdr:twoCellAnchor>
    <xdr:from>
      <xdr:col>4</xdr:col>
      <xdr:colOff>2834723</xdr:colOff>
      <xdr:row>35</xdr:row>
      <xdr:rowOff>80962</xdr:rowOff>
    </xdr:from>
    <xdr:to>
      <xdr:col>7</xdr:col>
      <xdr:colOff>68037</xdr:colOff>
      <xdr:row>35</xdr:row>
      <xdr:rowOff>545305</xdr:rowOff>
    </xdr:to>
    <xdr:sp macro="" textlink="">
      <xdr:nvSpPr>
        <xdr:cNvPr id="30" name="TextBox 29"/>
        <xdr:cNvSpPr txBox="1"/>
      </xdr:nvSpPr>
      <xdr:spPr>
        <a:xfrm>
          <a:off x="10291437" y="17811069"/>
          <a:ext cx="4268207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/>
            <a:t>Толщина</a:t>
          </a:r>
          <a:r>
            <a:rPr lang="ru-RU" sz="1800" b="1" baseline="0"/>
            <a:t> дна ящика от 16 </a:t>
          </a:r>
          <a:r>
            <a:rPr lang="en-US" sz="1800" b="1" baseline="0"/>
            <a:t>mm  </a:t>
          </a:r>
          <a:r>
            <a:rPr lang="ru-RU" sz="1800" b="1" baseline="0"/>
            <a:t>до  18</a:t>
          </a:r>
          <a:r>
            <a:rPr lang="en-US" sz="1800" b="1" baseline="0"/>
            <a:t>mm</a:t>
          </a:r>
          <a:endParaRPr lang="ru-RU" sz="1800" b="1" baseline="0"/>
        </a:p>
      </xdr:txBody>
    </xdr:sp>
    <xdr:clientData/>
  </xdr:twoCellAnchor>
  <xdr:oneCellAnchor>
    <xdr:from>
      <xdr:col>0</xdr:col>
      <xdr:colOff>299357</xdr:colOff>
      <xdr:row>35</xdr:row>
      <xdr:rowOff>108857</xdr:rowOff>
    </xdr:from>
    <xdr:ext cx="5265693" cy="3932464"/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9357" y="6885214"/>
          <a:ext cx="5265693" cy="3932464"/>
        </a:xfrm>
        <a:prstGeom prst="rect">
          <a:avLst/>
        </a:prstGeom>
      </xdr:spPr>
    </xdr:pic>
    <xdr:clientData/>
  </xdr:oneCellAnchor>
  <xdr:oneCellAnchor>
    <xdr:from>
      <xdr:col>7</xdr:col>
      <xdr:colOff>149679</xdr:colOff>
      <xdr:row>35</xdr:row>
      <xdr:rowOff>174483</xdr:rowOff>
    </xdr:from>
    <xdr:ext cx="7783285" cy="3877148"/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41286" y="6950840"/>
          <a:ext cx="7783285" cy="3877148"/>
        </a:xfrm>
        <a:prstGeom prst="rect">
          <a:avLst/>
        </a:prstGeom>
      </xdr:spPr>
    </xdr:pic>
    <xdr:clientData/>
  </xdr:oneCellAnchor>
  <xdr:twoCellAnchor editAs="oneCell">
    <xdr:from>
      <xdr:col>10</xdr:col>
      <xdr:colOff>149679</xdr:colOff>
      <xdr:row>19</xdr:row>
      <xdr:rowOff>149678</xdr:rowOff>
    </xdr:from>
    <xdr:to>
      <xdr:col>14</xdr:col>
      <xdr:colOff>2199355</xdr:colOff>
      <xdr:row>31</xdr:row>
      <xdr:rowOff>163283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94679" y="12314464"/>
          <a:ext cx="5369819" cy="4313462"/>
        </a:xfrm>
        <a:prstGeom prst="rect">
          <a:avLst/>
        </a:prstGeom>
      </xdr:spPr>
    </xdr:pic>
    <xdr:clientData/>
  </xdr:twoCellAnchor>
  <xdr:twoCellAnchor editAs="oneCell">
    <xdr:from>
      <xdr:col>14</xdr:col>
      <xdr:colOff>489857</xdr:colOff>
      <xdr:row>18</xdr:row>
      <xdr:rowOff>54429</xdr:rowOff>
    </xdr:from>
    <xdr:to>
      <xdr:col>14</xdr:col>
      <xdr:colOff>2099582</xdr:colOff>
      <xdr:row>18</xdr:row>
      <xdr:rowOff>1068367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0" y="11008179"/>
          <a:ext cx="1609725" cy="1013938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285750</xdr:colOff>
      <xdr:row>0</xdr:row>
      <xdr:rowOff>0</xdr:rowOff>
    </xdr:from>
    <xdr:to>
      <xdr:col>14</xdr:col>
      <xdr:colOff>1895475</xdr:colOff>
      <xdr:row>0</xdr:row>
      <xdr:rowOff>1013938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50893" y="0"/>
          <a:ext cx="1609725" cy="1013938"/>
        </a:xfrm>
        <a:prstGeom prst="rect">
          <a:avLst/>
        </a:prstGeom>
      </xdr:spPr>
    </xdr:pic>
    <xdr:clientData/>
  </xdr:twoCellAnchor>
  <xdr:twoCellAnchor>
    <xdr:from>
      <xdr:col>1</xdr:col>
      <xdr:colOff>1347106</xdr:colOff>
      <xdr:row>17</xdr:row>
      <xdr:rowOff>2773135</xdr:rowOff>
    </xdr:from>
    <xdr:to>
      <xdr:col>4</xdr:col>
      <xdr:colOff>394606</xdr:colOff>
      <xdr:row>17</xdr:row>
      <xdr:rowOff>3453492</xdr:rowOff>
    </xdr:to>
    <xdr:sp macro="" textlink="">
      <xdr:nvSpPr>
        <xdr:cNvPr id="37" name="TextBox 36"/>
        <xdr:cNvSpPr txBox="1"/>
      </xdr:nvSpPr>
      <xdr:spPr>
        <a:xfrm>
          <a:off x="5742213" y="9549492"/>
          <a:ext cx="210910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600" b="1">
              <a:solidFill>
                <a:srgbClr val="C00000"/>
              </a:solidFill>
            </a:rPr>
            <a:t>Тип 1 </a:t>
          </a:r>
          <a:endParaRPr lang="en-US" sz="36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29934</xdr:colOff>
      <xdr:row>17</xdr:row>
      <xdr:rowOff>2830285</xdr:rowOff>
    </xdr:from>
    <xdr:to>
      <xdr:col>5</xdr:col>
      <xdr:colOff>2139041</xdr:colOff>
      <xdr:row>17</xdr:row>
      <xdr:rowOff>3510642</xdr:rowOff>
    </xdr:to>
    <xdr:sp macro="" textlink="">
      <xdr:nvSpPr>
        <xdr:cNvPr id="38" name="TextBox 37"/>
        <xdr:cNvSpPr txBox="1"/>
      </xdr:nvSpPr>
      <xdr:spPr>
        <a:xfrm>
          <a:off x="10330541" y="9606642"/>
          <a:ext cx="210910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600" b="1">
              <a:solidFill>
                <a:srgbClr val="C00000"/>
              </a:solidFill>
            </a:rPr>
            <a:t>Тип 2 </a:t>
          </a:r>
          <a:endParaRPr lang="en-US" sz="36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130290</xdr:colOff>
      <xdr:row>17</xdr:row>
      <xdr:rowOff>3411992</xdr:rowOff>
    </xdr:from>
    <xdr:to>
      <xdr:col>6</xdr:col>
      <xdr:colOff>435428</xdr:colOff>
      <xdr:row>17</xdr:row>
      <xdr:rowOff>4057312</xdr:rowOff>
    </xdr:to>
    <xdr:sp macro="" textlink="">
      <xdr:nvSpPr>
        <xdr:cNvPr id="39" name="TextBox 38"/>
        <xdr:cNvSpPr txBox="1"/>
      </xdr:nvSpPr>
      <xdr:spPr>
        <a:xfrm>
          <a:off x="10430897" y="10188349"/>
          <a:ext cx="3774960" cy="64532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500" b="1" baseline="0"/>
            <a:t>Паз не используется</a:t>
          </a:r>
          <a:r>
            <a:rPr lang="en-US" sz="1500" b="1" baseline="0"/>
            <a:t> </a:t>
          </a:r>
          <a:r>
            <a:rPr lang="ru-RU" sz="1500" b="1" baseline="0"/>
            <a:t> на дно от 16 до 18</a:t>
          </a:r>
          <a:r>
            <a:rPr lang="en-US" sz="1500" b="1" baseline="0"/>
            <a:t>mm</a:t>
          </a:r>
        </a:p>
      </xdr:txBody>
    </xdr:sp>
    <xdr:clientData/>
  </xdr:twoCellAnchor>
  <xdr:twoCellAnchor>
    <xdr:from>
      <xdr:col>4</xdr:col>
      <xdr:colOff>29934</xdr:colOff>
      <xdr:row>4</xdr:row>
      <xdr:rowOff>244927</xdr:rowOff>
    </xdr:from>
    <xdr:to>
      <xdr:col>5</xdr:col>
      <xdr:colOff>54428</xdr:colOff>
      <xdr:row>6</xdr:row>
      <xdr:rowOff>244927</xdr:rowOff>
    </xdr:to>
    <xdr:sp macro="" textlink="">
      <xdr:nvSpPr>
        <xdr:cNvPr id="40" name="TextBox 39"/>
        <xdr:cNvSpPr txBox="1"/>
      </xdr:nvSpPr>
      <xdr:spPr>
        <a:xfrm>
          <a:off x="7486648" y="2694213"/>
          <a:ext cx="286838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800" b="1">
              <a:solidFill>
                <a:srgbClr val="C00000"/>
              </a:solidFill>
            </a:rPr>
            <a:t>Тип 1 </a:t>
          </a:r>
          <a:r>
            <a:rPr lang="en-US" sz="2800" b="1">
              <a:solidFill>
                <a:srgbClr val="C00000"/>
              </a:solidFill>
            </a:rPr>
            <a:t> </a:t>
          </a:r>
          <a:r>
            <a:rPr lang="ru-RU" sz="2800" b="1">
              <a:solidFill>
                <a:srgbClr val="C00000"/>
              </a:solidFill>
            </a:rPr>
            <a:t>Или</a:t>
          </a:r>
          <a:r>
            <a:rPr lang="ru-RU" sz="2800" b="1" baseline="0">
              <a:solidFill>
                <a:srgbClr val="C00000"/>
              </a:solidFill>
            </a:rPr>
            <a:t> Тип 2</a:t>
          </a:r>
          <a:endParaRPr lang="en-US" sz="28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68035</xdr:colOff>
      <xdr:row>35</xdr:row>
      <xdr:rowOff>2759529</xdr:rowOff>
    </xdr:from>
    <xdr:to>
      <xdr:col>4</xdr:col>
      <xdr:colOff>503464</xdr:colOff>
      <xdr:row>35</xdr:row>
      <xdr:rowOff>3439886</xdr:rowOff>
    </xdr:to>
    <xdr:sp macro="" textlink="">
      <xdr:nvSpPr>
        <xdr:cNvPr id="41" name="TextBox 40"/>
        <xdr:cNvSpPr txBox="1"/>
      </xdr:nvSpPr>
      <xdr:spPr>
        <a:xfrm>
          <a:off x="5851071" y="20489636"/>
          <a:ext cx="210910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600" b="1">
              <a:solidFill>
                <a:srgbClr val="C00000"/>
              </a:solidFill>
            </a:rPr>
            <a:t>Тип 1 </a:t>
          </a:r>
          <a:endParaRPr lang="en-US" sz="36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138792</xdr:colOff>
      <xdr:row>35</xdr:row>
      <xdr:rowOff>2816679</xdr:rowOff>
    </xdr:from>
    <xdr:to>
      <xdr:col>5</xdr:col>
      <xdr:colOff>2247899</xdr:colOff>
      <xdr:row>35</xdr:row>
      <xdr:rowOff>3497036</xdr:rowOff>
    </xdr:to>
    <xdr:sp macro="" textlink="">
      <xdr:nvSpPr>
        <xdr:cNvPr id="42" name="TextBox 41"/>
        <xdr:cNvSpPr txBox="1"/>
      </xdr:nvSpPr>
      <xdr:spPr>
        <a:xfrm>
          <a:off x="10439399" y="20546786"/>
          <a:ext cx="210910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600" b="1">
              <a:solidFill>
                <a:srgbClr val="C00000"/>
              </a:solidFill>
            </a:rPr>
            <a:t>Тип 2 </a:t>
          </a:r>
          <a:endParaRPr lang="en-US" sz="36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239148</xdr:colOff>
      <xdr:row>35</xdr:row>
      <xdr:rowOff>3398386</xdr:rowOff>
    </xdr:from>
    <xdr:to>
      <xdr:col>6</xdr:col>
      <xdr:colOff>544286</xdr:colOff>
      <xdr:row>35</xdr:row>
      <xdr:rowOff>4043706</xdr:rowOff>
    </xdr:to>
    <xdr:sp macro="" textlink="">
      <xdr:nvSpPr>
        <xdr:cNvPr id="43" name="TextBox 42"/>
        <xdr:cNvSpPr txBox="1"/>
      </xdr:nvSpPr>
      <xdr:spPr>
        <a:xfrm>
          <a:off x="10539755" y="21128493"/>
          <a:ext cx="3774960" cy="64532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500" b="1" baseline="0"/>
            <a:t>Паз не используется</a:t>
          </a:r>
          <a:r>
            <a:rPr lang="en-US" sz="1500" b="1" baseline="0"/>
            <a:t> </a:t>
          </a:r>
          <a:r>
            <a:rPr lang="ru-RU" sz="1500" b="1" baseline="0"/>
            <a:t> на дно от 16 до 18</a:t>
          </a:r>
          <a:r>
            <a:rPr lang="en-US" sz="1500" b="1" baseline="0"/>
            <a:t>mm</a:t>
          </a:r>
        </a:p>
      </xdr:txBody>
    </xdr:sp>
    <xdr:clientData/>
  </xdr:twoCellAnchor>
  <xdr:twoCellAnchor>
    <xdr:from>
      <xdr:col>4</xdr:col>
      <xdr:colOff>138792</xdr:colOff>
      <xdr:row>22</xdr:row>
      <xdr:rowOff>231321</xdr:rowOff>
    </xdr:from>
    <xdr:to>
      <xdr:col>5</xdr:col>
      <xdr:colOff>163286</xdr:colOff>
      <xdr:row>24</xdr:row>
      <xdr:rowOff>231321</xdr:rowOff>
    </xdr:to>
    <xdr:sp macro="" textlink="">
      <xdr:nvSpPr>
        <xdr:cNvPr id="44" name="TextBox 43"/>
        <xdr:cNvSpPr txBox="1"/>
      </xdr:nvSpPr>
      <xdr:spPr>
        <a:xfrm>
          <a:off x="7595506" y="13634357"/>
          <a:ext cx="286838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800" b="1">
              <a:solidFill>
                <a:srgbClr val="C00000"/>
              </a:solidFill>
            </a:rPr>
            <a:t>Тип 1 </a:t>
          </a:r>
          <a:r>
            <a:rPr lang="en-US" sz="2800" b="1">
              <a:solidFill>
                <a:srgbClr val="C00000"/>
              </a:solidFill>
            </a:rPr>
            <a:t> </a:t>
          </a:r>
          <a:r>
            <a:rPr lang="ru-RU" sz="2800" b="1">
              <a:solidFill>
                <a:srgbClr val="C00000"/>
              </a:solidFill>
            </a:rPr>
            <a:t>Или</a:t>
          </a:r>
          <a:r>
            <a:rPr lang="ru-RU" sz="2800" b="1" baseline="0">
              <a:solidFill>
                <a:srgbClr val="C00000"/>
              </a:solidFill>
            </a:rPr>
            <a:t> Тип 2</a:t>
          </a:r>
          <a:endParaRPr lang="en-US" sz="2800" b="1">
            <a:solidFill>
              <a:srgbClr val="C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78580</xdr:colOff>
      <xdr:row>3</xdr:row>
      <xdr:rowOff>114298</xdr:rowOff>
    </xdr:from>
    <xdr:to>
      <xdr:col>5</xdr:col>
      <xdr:colOff>3389341</xdr:colOff>
      <xdr:row>10</xdr:row>
      <xdr:rowOff>116337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09"/>
        <a:stretch/>
      </xdr:blipFill>
      <xdr:spPr>
        <a:xfrm>
          <a:off x="10375105" y="2228848"/>
          <a:ext cx="3310761" cy="2402339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238124</xdr:colOff>
      <xdr:row>17</xdr:row>
      <xdr:rowOff>403886</xdr:rowOff>
    </xdr:from>
    <xdr:to>
      <xdr:col>4</xdr:col>
      <xdr:colOff>2734468</xdr:colOff>
      <xdr:row>17</xdr:row>
      <xdr:rowOff>3407755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9799" y="7223786"/>
          <a:ext cx="4163219" cy="3003869"/>
        </a:xfrm>
        <a:prstGeom prst="rect">
          <a:avLst/>
        </a:prstGeom>
      </xdr:spPr>
    </xdr:pic>
    <xdr:clientData/>
  </xdr:twoCellAnchor>
  <xdr:twoCellAnchor>
    <xdr:from>
      <xdr:col>4</xdr:col>
      <xdr:colOff>1360356</xdr:colOff>
      <xdr:row>17</xdr:row>
      <xdr:rowOff>2787916</xdr:rowOff>
    </xdr:from>
    <xdr:to>
      <xdr:col>4</xdr:col>
      <xdr:colOff>1855656</xdr:colOff>
      <xdr:row>17</xdr:row>
      <xdr:rowOff>3188026</xdr:rowOff>
    </xdr:to>
    <xdr:sp macro="" textlink="">
      <xdr:nvSpPr>
        <xdr:cNvPr id="4" name="TextBox 62"/>
        <xdr:cNvSpPr txBox="1"/>
      </xdr:nvSpPr>
      <xdr:spPr>
        <a:xfrm rot="20418074">
          <a:off x="8808906" y="9607816"/>
          <a:ext cx="495300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/>
            <a:t>A</a:t>
          </a:r>
        </a:p>
      </xdr:txBody>
    </xdr:sp>
    <xdr:clientData/>
  </xdr:twoCellAnchor>
  <xdr:twoCellAnchor>
    <xdr:from>
      <xdr:col>3</xdr:col>
      <xdr:colOff>83345</xdr:colOff>
      <xdr:row>17</xdr:row>
      <xdr:rowOff>2059782</xdr:rowOff>
    </xdr:from>
    <xdr:to>
      <xdr:col>3</xdr:col>
      <xdr:colOff>578645</xdr:colOff>
      <xdr:row>17</xdr:row>
      <xdr:rowOff>2503481</xdr:rowOff>
    </xdr:to>
    <xdr:sp macro="" textlink="">
      <xdr:nvSpPr>
        <xdr:cNvPr id="5" name="TextBox 64"/>
        <xdr:cNvSpPr txBox="1"/>
      </xdr:nvSpPr>
      <xdr:spPr>
        <a:xfrm rot="1765975">
          <a:off x="6760370" y="8879682"/>
          <a:ext cx="495300" cy="44369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D</a:t>
          </a:r>
        </a:p>
      </xdr:txBody>
    </xdr:sp>
    <xdr:clientData/>
  </xdr:twoCellAnchor>
  <xdr:twoCellAnchor>
    <xdr:from>
      <xdr:col>4</xdr:col>
      <xdr:colOff>1230859</xdr:colOff>
      <xdr:row>17</xdr:row>
      <xdr:rowOff>2161527</xdr:rowOff>
    </xdr:from>
    <xdr:to>
      <xdr:col>4</xdr:col>
      <xdr:colOff>1726159</xdr:colOff>
      <xdr:row>17</xdr:row>
      <xdr:rowOff>2570456</xdr:rowOff>
    </xdr:to>
    <xdr:sp macro="" textlink="">
      <xdr:nvSpPr>
        <xdr:cNvPr id="6" name="TextBox 74"/>
        <xdr:cNvSpPr txBox="1"/>
      </xdr:nvSpPr>
      <xdr:spPr>
        <a:xfrm rot="20492059">
          <a:off x="8679409" y="8981427"/>
          <a:ext cx="495300" cy="40892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G</a:t>
          </a:r>
        </a:p>
      </xdr:txBody>
    </xdr:sp>
    <xdr:clientData/>
  </xdr:twoCellAnchor>
  <xdr:twoCellAnchor editAs="oneCell">
    <xdr:from>
      <xdr:col>5</xdr:col>
      <xdr:colOff>142875</xdr:colOff>
      <xdr:row>17</xdr:row>
      <xdr:rowOff>273844</xdr:rowOff>
    </xdr:from>
    <xdr:to>
      <xdr:col>6</xdr:col>
      <xdr:colOff>603450</xdr:colOff>
      <xdr:row>17</xdr:row>
      <xdr:rowOff>3260217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39400" y="7093744"/>
          <a:ext cx="3927675" cy="2986373"/>
        </a:xfrm>
        <a:prstGeom prst="rect">
          <a:avLst/>
        </a:prstGeom>
      </xdr:spPr>
    </xdr:pic>
    <xdr:clientData/>
  </xdr:twoCellAnchor>
  <xdr:twoCellAnchor>
    <xdr:from>
      <xdr:col>5</xdr:col>
      <xdr:colOff>2959520</xdr:colOff>
      <xdr:row>17</xdr:row>
      <xdr:rowOff>2612120</xdr:rowOff>
    </xdr:from>
    <xdr:to>
      <xdr:col>5</xdr:col>
      <xdr:colOff>3454820</xdr:colOff>
      <xdr:row>17</xdr:row>
      <xdr:rowOff>3012230</xdr:rowOff>
    </xdr:to>
    <xdr:sp macro="" textlink="">
      <xdr:nvSpPr>
        <xdr:cNvPr id="8" name="TextBox 62"/>
        <xdr:cNvSpPr txBox="1"/>
      </xdr:nvSpPr>
      <xdr:spPr>
        <a:xfrm rot="20418074">
          <a:off x="13256045" y="9432020"/>
          <a:ext cx="495300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/>
            <a:t>A</a:t>
          </a:r>
        </a:p>
      </xdr:txBody>
    </xdr:sp>
    <xdr:clientData/>
  </xdr:twoCellAnchor>
  <xdr:twoCellAnchor>
    <xdr:from>
      <xdr:col>5</xdr:col>
      <xdr:colOff>1075287</xdr:colOff>
      <xdr:row>17</xdr:row>
      <xdr:rowOff>2050675</xdr:rowOff>
    </xdr:from>
    <xdr:to>
      <xdr:col>5</xdr:col>
      <xdr:colOff>1570587</xdr:colOff>
      <xdr:row>17</xdr:row>
      <xdr:rowOff>2494374</xdr:rowOff>
    </xdr:to>
    <xdr:sp macro="" textlink="">
      <xdr:nvSpPr>
        <xdr:cNvPr id="9" name="TextBox 64"/>
        <xdr:cNvSpPr txBox="1"/>
      </xdr:nvSpPr>
      <xdr:spPr>
        <a:xfrm rot="1765975">
          <a:off x="11371812" y="8870575"/>
          <a:ext cx="495300" cy="44369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D</a:t>
          </a:r>
        </a:p>
      </xdr:txBody>
    </xdr:sp>
    <xdr:clientData/>
  </xdr:twoCellAnchor>
  <xdr:twoCellAnchor>
    <xdr:from>
      <xdr:col>5</xdr:col>
      <xdr:colOff>2714512</xdr:colOff>
      <xdr:row>17</xdr:row>
      <xdr:rowOff>1993885</xdr:rowOff>
    </xdr:from>
    <xdr:to>
      <xdr:col>5</xdr:col>
      <xdr:colOff>3209812</xdr:colOff>
      <xdr:row>17</xdr:row>
      <xdr:rowOff>2455550</xdr:rowOff>
    </xdr:to>
    <xdr:sp macro="" textlink="">
      <xdr:nvSpPr>
        <xdr:cNvPr id="10" name="TextBox 74"/>
        <xdr:cNvSpPr txBox="1"/>
      </xdr:nvSpPr>
      <xdr:spPr>
        <a:xfrm rot="20492059">
          <a:off x="13011037" y="8813785"/>
          <a:ext cx="49530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G</a:t>
          </a:r>
        </a:p>
      </xdr:txBody>
    </xdr:sp>
    <xdr:clientData/>
  </xdr:twoCellAnchor>
  <xdr:twoCellAnchor>
    <xdr:from>
      <xdr:col>2</xdr:col>
      <xdr:colOff>178602</xdr:colOff>
      <xdr:row>17</xdr:row>
      <xdr:rowOff>83345</xdr:rowOff>
    </xdr:from>
    <xdr:to>
      <xdr:col>4</xdr:col>
      <xdr:colOff>2690812</xdr:colOff>
      <xdr:row>17</xdr:row>
      <xdr:rowOff>547688</xdr:rowOff>
    </xdr:to>
    <xdr:sp macro="" textlink="">
      <xdr:nvSpPr>
        <xdr:cNvPr id="11" name="TextBox 10"/>
        <xdr:cNvSpPr txBox="1"/>
      </xdr:nvSpPr>
      <xdr:spPr>
        <a:xfrm>
          <a:off x="5960277" y="6903245"/>
          <a:ext cx="4179085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/>
            <a:t>Толщина</a:t>
          </a:r>
          <a:r>
            <a:rPr lang="ru-RU" sz="1800" b="1" baseline="0"/>
            <a:t> дна ящика от 3 </a:t>
          </a:r>
          <a:r>
            <a:rPr lang="en-US" sz="1800" b="1" baseline="0"/>
            <a:t>mm  </a:t>
          </a:r>
          <a:r>
            <a:rPr lang="ru-RU" sz="1800" b="1" baseline="0"/>
            <a:t>до  12</a:t>
          </a:r>
          <a:r>
            <a:rPr lang="en-US" sz="1800" b="1" baseline="0"/>
            <a:t>mm</a:t>
          </a:r>
          <a:endParaRPr lang="ru-RU" sz="1800" b="1" baseline="0"/>
        </a:p>
      </xdr:txBody>
    </xdr:sp>
    <xdr:clientData/>
  </xdr:twoCellAnchor>
  <xdr:twoCellAnchor>
    <xdr:from>
      <xdr:col>2</xdr:col>
      <xdr:colOff>21433</xdr:colOff>
      <xdr:row>17</xdr:row>
      <xdr:rowOff>3414713</xdr:rowOff>
    </xdr:from>
    <xdr:to>
      <xdr:col>4</xdr:col>
      <xdr:colOff>2803072</xdr:colOff>
      <xdr:row>17</xdr:row>
      <xdr:rowOff>4060033</xdr:rowOff>
    </xdr:to>
    <xdr:sp macro="" textlink="">
      <xdr:nvSpPr>
        <xdr:cNvPr id="12" name="TextBox 11"/>
        <xdr:cNvSpPr txBox="1"/>
      </xdr:nvSpPr>
      <xdr:spPr>
        <a:xfrm>
          <a:off x="5803108" y="10234613"/>
          <a:ext cx="4448514" cy="64532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500" b="1"/>
            <a:t>Рекомендуемый </a:t>
          </a:r>
          <a:r>
            <a:rPr lang="ru-RU" sz="1500" b="1" baseline="0"/>
            <a:t>паз ровно  половина  от толщины боковины</a:t>
          </a:r>
          <a:r>
            <a:rPr lang="en-US" sz="1500" b="1" baseline="0"/>
            <a:t>: </a:t>
          </a:r>
          <a:r>
            <a:rPr lang="ru-RU" sz="1500" b="1" baseline="0"/>
            <a:t>Пример Боковина 16</a:t>
          </a:r>
          <a:r>
            <a:rPr lang="en-US" sz="1500" b="1" baseline="0"/>
            <a:t>mm - </a:t>
          </a:r>
          <a:r>
            <a:rPr lang="ru-RU" sz="1500" b="1" baseline="0"/>
            <a:t>Паз 8</a:t>
          </a:r>
          <a:r>
            <a:rPr lang="en-US" sz="1500" b="1" baseline="0"/>
            <a:t>mm</a:t>
          </a:r>
          <a:r>
            <a:rPr lang="ru-RU" sz="1500" b="1" baseline="0"/>
            <a:t> </a:t>
          </a:r>
          <a:endParaRPr lang="en-US" sz="1500" b="1">
            <a:effectLst/>
          </a:endParaRPr>
        </a:p>
        <a:p>
          <a:endParaRPr lang="en-US" sz="1500" b="1" baseline="0"/>
        </a:p>
      </xdr:txBody>
    </xdr:sp>
    <xdr:clientData/>
  </xdr:twoCellAnchor>
  <xdr:twoCellAnchor>
    <xdr:from>
      <xdr:col>5</xdr:col>
      <xdr:colOff>548717</xdr:colOff>
      <xdr:row>17</xdr:row>
      <xdr:rowOff>80962</xdr:rowOff>
    </xdr:from>
    <xdr:to>
      <xdr:col>6</xdr:col>
      <xdr:colOff>625922</xdr:colOff>
      <xdr:row>17</xdr:row>
      <xdr:rowOff>545305</xdr:rowOff>
    </xdr:to>
    <xdr:sp macro="" textlink="">
      <xdr:nvSpPr>
        <xdr:cNvPr id="13" name="TextBox 12"/>
        <xdr:cNvSpPr txBox="1"/>
      </xdr:nvSpPr>
      <xdr:spPr>
        <a:xfrm>
          <a:off x="10849324" y="6857319"/>
          <a:ext cx="3547027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/>
            <a:t>Толщина</a:t>
          </a:r>
          <a:r>
            <a:rPr lang="ru-RU" sz="1800" b="1" baseline="0"/>
            <a:t> дна ящика</a:t>
          </a:r>
          <a:r>
            <a:rPr lang="en-US" sz="1800" b="1" baseline="0"/>
            <a:t> </a:t>
          </a:r>
          <a:r>
            <a:rPr lang="ru-RU" sz="1800" b="1" baseline="0"/>
            <a:t>16 </a:t>
          </a:r>
          <a:r>
            <a:rPr lang="en-US" sz="1800" b="1" baseline="0"/>
            <a:t>mm</a:t>
          </a:r>
          <a:endParaRPr lang="ru-RU" sz="1800" b="1" baseline="0"/>
        </a:p>
      </xdr:txBody>
    </xdr:sp>
    <xdr:clientData/>
  </xdr:twoCellAnchor>
  <xdr:twoCellAnchor editAs="oneCell">
    <xdr:from>
      <xdr:col>0</xdr:col>
      <xdr:colOff>217714</xdr:colOff>
      <xdr:row>17</xdr:row>
      <xdr:rowOff>81643</xdr:rowOff>
    </xdr:from>
    <xdr:to>
      <xdr:col>1</xdr:col>
      <xdr:colOff>925286</xdr:colOff>
      <xdr:row>17</xdr:row>
      <xdr:rowOff>4102281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7714" y="6901543"/>
          <a:ext cx="5098597" cy="4020638"/>
        </a:xfrm>
        <a:prstGeom prst="rect">
          <a:avLst/>
        </a:prstGeom>
      </xdr:spPr>
    </xdr:pic>
    <xdr:clientData/>
  </xdr:twoCellAnchor>
  <xdr:twoCellAnchor editAs="oneCell">
    <xdr:from>
      <xdr:col>5</xdr:col>
      <xdr:colOff>541563</xdr:colOff>
      <xdr:row>18</xdr:row>
      <xdr:rowOff>237768</xdr:rowOff>
    </xdr:from>
    <xdr:to>
      <xdr:col>6</xdr:col>
      <xdr:colOff>253743</xdr:colOff>
      <xdr:row>24</xdr:row>
      <xdr:rowOff>93890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38088" y="11229618"/>
          <a:ext cx="3179280" cy="1475372"/>
        </a:xfrm>
        <a:prstGeom prst="rect">
          <a:avLst/>
        </a:prstGeom>
      </xdr:spPr>
    </xdr:pic>
    <xdr:clientData/>
  </xdr:twoCellAnchor>
  <xdr:twoCellAnchor editAs="oneCell">
    <xdr:from>
      <xdr:col>10</xdr:col>
      <xdr:colOff>38676</xdr:colOff>
      <xdr:row>1</xdr:row>
      <xdr:rowOff>40821</xdr:rowOff>
    </xdr:from>
    <xdr:to>
      <xdr:col>18</xdr:col>
      <xdr:colOff>544391</xdr:colOff>
      <xdr:row>15</xdr:row>
      <xdr:rowOff>81642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183676" y="1251857"/>
          <a:ext cx="7785536" cy="5021035"/>
        </a:xfrm>
        <a:prstGeom prst="rect">
          <a:avLst/>
        </a:prstGeom>
      </xdr:spPr>
    </xdr:pic>
    <xdr:clientData/>
  </xdr:twoCellAnchor>
  <xdr:twoCellAnchor editAs="oneCell">
    <xdr:from>
      <xdr:col>7</xdr:col>
      <xdr:colOff>462643</xdr:colOff>
      <xdr:row>17</xdr:row>
      <xdr:rowOff>38265</xdr:rowOff>
    </xdr:from>
    <xdr:to>
      <xdr:col>18</xdr:col>
      <xdr:colOff>54429</xdr:colOff>
      <xdr:row>17</xdr:row>
      <xdr:rowOff>4077108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954250" y="6814622"/>
          <a:ext cx="9525000" cy="40388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258536</xdr:colOff>
      <xdr:row>0</xdr:row>
      <xdr:rowOff>81643</xdr:rowOff>
    </xdr:from>
    <xdr:to>
      <xdr:col>18</xdr:col>
      <xdr:colOff>249011</xdr:colOff>
      <xdr:row>0</xdr:row>
      <xdr:rowOff>1095581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64107" y="81643"/>
          <a:ext cx="1609725" cy="1013938"/>
        </a:xfrm>
        <a:prstGeom prst="rect">
          <a:avLst/>
        </a:prstGeom>
      </xdr:spPr>
    </xdr:pic>
    <xdr:clientData/>
  </xdr:twoCellAnchor>
  <xdr:twoCellAnchor>
    <xdr:from>
      <xdr:col>1</xdr:col>
      <xdr:colOff>1360714</xdr:colOff>
      <xdr:row>17</xdr:row>
      <xdr:rowOff>2786743</xdr:rowOff>
    </xdr:from>
    <xdr:to>
      <xdr:col>4</xdr:col>
      <xdr:colOff>408214</xdr:colOff>
      <xdr:row>17</xdr:row>
      <xdr:rowOff>3467100</xdr:rowOff>
    </xdr:to>
    <xdr:sp macro="" textlink="">
      <xdr:nvSpPr>
        <xdr:cNvPr id="21" name="TextBox 20"/>
        <xdr:cNvSpPr txBox="1"/>
      </xdr:nvSpPr>
      <xdr:spPr>
        <a:xfrm>
          <a:off x="5755821" y="9563100"/>
          <a:ext cx="210910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600" b="1">
              <a:solidFill>
                <a:srgbClr val="C00000"/>
              </a:solidFill>
            </a:rPr>
            <a:t>Тип 1 </a:t>
          </a:r>
          <a:endParaRPr lang="en-US" sz="36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43542</xdr:colOff>
      <xdr:row>17</xdr:row>
      <xdr:rowOff>2843893</xdr:rowOff>
    </xdr:from>
    <xdr:to>
      <xdr:col>5</xdr:col>
      <xdr:colOff>2152649</xdr:colOff>
      <xdr:row>17</xdr:row>
      <xdr:rowOff>3524250</xdr:rowOff>
    </xdr:to>
    <xdr:sp macro="" textlink="">
      <xdr:nvSpPr>
        <xdr:cNvPr id="22" name="TextBox 21"/>
        <xdr:cNvSpPr txBox="1"/>
      </xdr:nvSpPr>
      <xdr:spPr>
        <a:xfrm>
          <a:off x="10344149" y="9620250"/>
          <a:ext cx="210910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600" b="1">
              <a:solidFill>
                <a:srgbClr val="C00000"/>
              </a:solidFill>
            </a:rPr>
            <a:t>Тип 2 </a:t>
          </a:r>
          <a:endParaRPr lang="en-US" sz="36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143898</xdr:colOff>
      <xdr:row>17</xdr:row>
      <xdr:rowOff>3425600</xdr:rowOff>
    </xdr:from>
    <xdr:to>
      <xdr:col>6</xdr:col>
      <xdr:colOff>449036</xdr:colOff>
      <xdr:row>17</xdr:row>
      <xdr:rowOff>4070920</xdr:rowOff>
    </xdr:to>
    <xdr:sp macro="" textlink="">
      <xdr:nvSpPr>
        <xdr:cNvPr id="23" name="TextBox 22"/>
        <xdr:cNvSpPr txBox="1"/>
      </xdr:nvSpPr>
      <xdr:spPr>
        <a:xfrm>
          <a:off x="10444505" y="10201957"/>
          <a:ext cx="3774960" cy="64532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500" b="1" baseline="0"/>
            <a:t>Паз не используется</a:t>
          </a:r>
          <a:r>
            <a:rPr lang="en-US" sz="1500" b="1" baseline="0"/>
            <a:t> </a:t>
          </a:r>
          <a:r>
            <a:rPr lang="ru-RU" sz="1500" b="1" baseline="0"/>
            <a:t> на дно 16 </a:t>
          </a:r>
          <a:r>
            <a:rPr lang="en-US" sz="1500" b="1" baseline="0"/>
            <a:t>mm</a:t>
          </a:r>
        </a:p>
      </xdr:txBody>
    </xdr:sp>
    <xdr:clientData/>
  </xdr:twoCellAnchor>
  <xdr:twoCellAnchor>
    <xdr:from>
      <xdr:col>4</xdr:col>
      <xdr:colOff>43542</xdr:colOff>
      <xdr:row>4</xdr:row>
      <xdr:rowOff>258535</xdr:rowOff>
    </xdr:from>
    <xdr:to>
      <xdr:col>5</xdr:col>
      <xdr:colOff>68036</xdr:colOff>
      <xdr:row>6</xdr:row>
      <xdr:rowOff>258535</xdr:rowOff>
    </xdr:to>
    <xdr:sp macro="" textlink="">
      <xdr:nvSpPr>
        <xdr:cNvPr id="24" name="TextBox 23"/>
        <xdr:cNvSpPr txBox="1"/>
      </xdr:nvSpPr>
      <xdr:spPr>
        <a:xfrm>
          <a:off x="7500256" y="2707821"/>
          <a:ext cx="286838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800" b="1">
              <a:solidFill>
                <a:srgbClr val="C00000"/>
              </a:solidFill>
            </a:rPr>
            <a:t>Тип 1 </a:t>
          </a:r>
          <a:r>
            <a:rPr lang="en-US" sz="2800" b="1">
              <a:solidFill>
                <a:srgbClr val="C00000"/>
              </a:solidFill>
            </a:rPr>
            <a:t> </a:t>
          </a:r>
          <a:r>
            <a:rPr lang="ru-RU" sz="2800" b="1">
              <a:solidFill>
                <a:srgbClr val="C00000"/>
              </a:solidFill>
            </a:rPr>
            <a:t>Или</a:t>
          </a:r>
          <a:r>
            <a:rPr lang="ru-RU" sz="2800" b="1" baseline="0">
              <a:solidFill>
                <a:srgbClr val="C00000"/>
              </a:solidFill>
            </a:rPr>
            <a:t> Тип 2</a:t>
          </a:r>
          <a:endParaRPr lang="en-US" sz="2800" b="1">
            <a:solidFill>
              <a:srgbClr val="C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519112</xdr:colOff>
      <xdr:row>3</xdr:row>
      <xdr:rowOff>114298</xdr:rowOff>
    </xdr:from>
    <xdr:to>
      <xdr:col>6</xdr:col>
      <xdr:colOff>365154</xdr:colOff>
      <xdr:row>10</xdr:row>
      <xdr:rowOff>38097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09"/>
        <a:stretch/>
      </xdr:blipFill>
      <xdr:spPr>
        <a:xfrm>
          <a:off x="10960893" y="1364454"/>
          <a:ext cx="3310761" cy="2340768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238124</xdr:colOff>
      <xdr:row>16</xdr:row>
      <xdr:rowOff>403886</xdr:rowOff>
    </xdr:from>
    <xdr:to>
      <xdr:col>4</xdr:col>
      <xdr:colOff>2727324</xdr:colOff>
      <xdr:row>16</xdr:row>
      <xdr:rowOff>409917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9799" y="7223786"/>
          <a:ext cx="4163219" cy="3003869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16</xdr:row>
      <xdr:rowOff>273844</xdr:rowOff>
    </xdr:from>
    <xdr:to>
      <xdr:col>6</xdr:col>
      <xdr:colOff>603450</xdr:colOff>
      <xdr:row>16</xdr:row>
      <xdr:rowOff>278892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39400" y="7093744"/>
          <a:ext cx="3927675" cy="2986373"/>
        </a:xfrm>
        <a:prstGeom prst="rect">
          <a:avLst/>
        </a:prstGeom>
      </xdr:spPr>
    </xdr:pic>
    <xdr:clientData/>
  </xdr:twoCellAnchor>
  <xdr:twoCellAnchor editAs="oneCell">
    <xdr:from>
      <xdr:col>2</xdr:col>
      <xdr:colOff>421819</xdr:colOff>
      <xdr:row>16</xdr:row>
      <xdr:rowOff>583404</xdr:rowOff>
    </xdr:from>
    <xdr:to>
      <xdr:col>4</xdr:col>
      <xdr:colOff>2410298</xdr:colOff>
      <xdr:row>16</xdr:row>
      <xdr:rowOff>3302299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1132" y="4917279"/>
          <a:ext cx="3774416" cy="2718895"/>
        </a:xfrm>
        <a:prstGeom prst="rect">
          <a:avLst/>
        </a:prstGeom>
      </xdr:spPr>
    </xdr:pic>
    <xdr:clientData/>
  </xdr:twoCellAnchor>
  <xdr:twoCellAnchor editAs="oneCell">
    <xdr:from>
      <xdr:col>5</xdr:col>
      <xdr:colOff>22114</xdr:colOff>
      <xdr:row>16</xdr:row>
      <xdr:rowOff>418420</xdr:rowOff>
    </xdr:from>
    <xdr:to>
      <xdr:col>6</xdr:col>
      <xdr:colOff>487792</xdr:colOff>
      <xdr:row>16</xdr:row>
      <xdr:rowOff>3404793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63895" y="4752295"/>
          <a:ext cx="3930397" cy="2986373"/>
        </a:xfrm>
        <a:prstGeom prst="rect">
          <a:avLst/>
        </a:prstGeom>
      </xdr:spPr>
    </xdr:pic>
    <xdr:clientData/>
  </xdr:twoCellAnchor>
  <xdr:twoCellAnchor>
    <xdr:from>
      <xdr:col>4</xdr:col>
      <xdr:colOff>1307630</xdr:colOff>
      <xdr:row>16</xdr:row>
      <xdr:rowOff>2780092</xdr:rowOff>
    </xdr:from>
    <xdr:to>
      <xdr:col>4</xdr:col>
      <xdr:colOff>1802930</xdr:colOff>
      <xdr:row>16</xdr:row>
      <xdr:rowOff>3180202</xdr:rowOff>
    </xdr:to>
    <xdr:sp macro="" textlink="">
      <xdr:nvSpPr>
        <xdr:cNvPr id="22" name="TextBox 62"/>
        <xdr:cNvSpPr txBox="1"/>
      </xdr:nvSpPr>
      <xdr:spPr>
        <a:xfrm rot="20418074">
          <a:off x="9022880" y="7113967"/>
          <a:ext cx="495300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/>
            <a:t>A</a:t>
          </a:r>
        </a:p>
      </xdr:txBody>
    </xdr:sp>
    <xdr:clientData/>
  </xdr:twoCellAnchor>
  <xdr:twoCellAnchor>
    <xdr:from>
      <xdr:col>3</xdr:col>
      <xdr:colOff>185400</xdr:colOff>
      <xdr:row>16</xdr:row>
      <xdr:rowOff>2063865</xdr:rowOff>
    </xdr:from>
    <xdr:to>
      <xdr:col>3</xdr:col>
      <xdr:colOff>680700</xdr:colOff>
      <xdr:row>16</xdr:row>
      <xdr:rowOff>2507564</xdr:rowOff>
    </xdr:to>
    <xdr:sp macro="" textlink="">
      <xdr:nvSpPr>
        <xdr:cNvPr id="23" name="TextBox 64"/>
        <xdr:cNvSpPr txBox="1"/>
      </xdr:nvSpPr>
      <xdr:spPr>
        <a:xfrm rot="1765975">
          <a:off x="7007681" y="6397740"/>
          <a:ext cx="495300" cy="44369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D</a:t>
          </a:r>
        </a:p>
      </xdr:txBody>
    </xdr:sp>
    <xdr:clientData/>
  </xdr:twoCellAnchor>
  <xdr:twoCellAnchor>
    <xdr:from>
      <xdr:col>4</xdr:col>
      <xdr:colOff>1059070</xdr:colOff>
      <xdr:row>16</xdr:row>
      <xdr:rowOff>1951297</xdr:rowOff>
    </xdr:from>
    <xdr:to>
      <xdr:col>4</xdr:col>
      <xdr:colOff>1554370</xdr:colOff>
      <xdr:row>16</xdr:row>
      <xdr:rowOff>2360226</xdr:rowOff>
    </xdr:to>
    <xdr:sp macro="" textlink="">
      <xdr:nvSpPr>
        <xdr:cNvPr id="24" name="TextBox 74"/>
        <xdr:cNvSpPr txBox="1"/>
      </xdr:nvSpPr>
      <xdr:spPr>
        <a:xfrm rot="20492059">
          <a:off x="8774320" y="6285172"/>
          <a:ext cx="495300" cy="40892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G</a:t>
          </a:r>
        </a:p>
      </xdr:txBody>
    </xdr:sp>
    <xdr:clientData/>
  </xdr:twoCellAnchor>
  <xdr:twoCellAnchor>
    <xdr:from>
      <xdr:col>5</xdr:col>
      <xdr:colOff>2835356</xdr:colOff>
      <xdr:row>16</xdr:row>
      <xdr:rowOff>2937673</xdr:rowOff>
    </xdr:from>
    <xdr:to>
      <xdr:col>5</xdr:col>
      <xdr:colOff>3330656</xdr:colOff>
      <xdr:row>16</xdr:row>
      <xdr:rowOff>3337783</xdr:rowOff>
    </xdr:to>
    <xdr:sp macro="" textlink="">
      <xdr:nvSpPr>
        <xdr:cNvPr id="25" name="TextBox 62"/>
        <xdr:cNvSpPr txBox="1"/>
      </xdr:nvSpPr>
      <xdr:spPr>
        <a:xfrm rot="20418074">
          <a:off x="13277137" y="7271548"/>
          <a:ext cx="495300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/>
            <a:t>A</a:t>
          </a:r>
        </a:p>
      </xdr:txBody>
    </xdr:sp>
    <xdr:clientData/>
  </xdr:twoCellAnchor>
  <xdr:twoCellAnchor>
    <xdr:from>
      <xdr:col>5</xdr:col>
      <xdr:colOff>843968</xdr:colOff>
      <xdr:row>16</xdr:row>
      <xdr:rowOff>2114289</xdr:rowOff>
    </xdr:from>
    <xdr:to>
      <xdr:col>5</xdr:col>
      <xdr:colOff>1339268</xdr:colOff>
      <xdr:row>16</xdr:row>
      <xdr:rowOff>2557988</xdr:rowOff>
    </xdr:to>
    <xdr:sp macro="" textlink="">
      <xdr:nvSpPr>
        <xdr:cNvPr id="26" name="TextBox 64"/>
        <xdr:cNvSpPr txBox="1"/>
      </xdr:nvSpPr>
      <xdr:spPr>
        <a:xfrm rot="1765975">
          <a:off x="11285749" y="6448164"/>
          <a:ext cx="495300" cy="44369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D</a:t>
          </a:r>
        </a:p>
      </xdr:txBody>
    </xdr:sp>
    <xdr:clientData/>
  </xdr:twoCellAnchor>
  <xdr:twoCellAnchor>
    <xdr:from>
      <xdr:col>5</xdr:col>
      <xdr:colOff>2697505</xdr:colOff>
      <xdr:row>16</xdr:row>
      <xdr:rowOff>1997968</xdr:rowOff>
    </xdr:from>
    <xdr:to>
      <xdr:col>5</xdr:col>
      <xdr:colOff>3192805</xdr:colOff>
      <xdr:row>16</xdr:row>
      <xdr:rowOff>2459633</xdr:rowOff>
    </xdr:to>
    <xdr:sp macro="" textlink="">
      <xdr:nvSpPr>
        <xdr:cNvPr id="38" name="TextBox 74"/>
        <xdr:cNvSpPr txBox="1"/>
      </xdr:nvSpPr>
      <xdr:spPr>
        <a:xfrm rot="20492059">
          <a:off x="13139286" y="6331843"/>
          <a:ext cx="49530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/>
            <a:t>G</a:t>
          </a:r>
        </a:p>
      </xdr:txBody>
    </xdr:sp>
    <xdr:clientData/>
  </xdr:twoCellAnchor>
  <xdr:twoCellAnchor>
    <xdr:from>
      <xdr:col>2</xdr:col>
      <xdr:colOff>149686</xdr:colOff>
      <xdr:row>16</xdr:row>
      <xdr:rowOff>87427</xdr:rowOff>
    </xdr:from>
    <xdr:to>
      <xdr:col>4</xdr:col>
      <xdr:colOff>2661896</xdr:colOff>
      <xdr:row>16</xdr:row>
      <xdr:rowOff>551770</xdr:rowOff>
    </xdr:to>
    <xdr:sp macro="" textlink="">
      <xdr:nvSpPr>
        <xdr:cNvPr id="39" name="TextBox 38"/>
        <xdr:cNvSpPr txBox="1"/>
      </xdr:nvSpPr>
      <xdr:spPr>
        <a:xfrm>
          <a:off x="6078999" y="4421302"/>
          <a:ext cx="4298147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/>
            <a:t>Толщина</a:t>
          </a:r>
          <a:r>
            <a:rPr lang="ru-RU" sz="1800" b="1" baseline="0"/>
            <a:t> дна ящика от 3 </a:t>
          </a:r>
          <a:r>
            <a:rPr lang="en-US" sz="1800" b="1" baseline="0"/>
            <a:t>mm  </a:t>
          </a:r>
          <a:r>
            <a:rPr lang="ru-RU" sz="1800" b="1" baseline="0"/>
            <a:t>до  12</a:t>
          </a:r>
          <a:r>
            <a:rPr lang="en-US" sz="1800" b="1" baseline="0"/>
            <a:t>mm</a:t>
          </a:r>
          <a:endParaRPr lang="ru-RU" sz="1800" b="1" baseline="0"/>
        </a:p>
      </xdr:txBody>
    </xdr:sp>
    <xdr:clientData/>
  </xdr:twoCellAnchor>
  <xdr:twoCellAnchor>
    <xdr:from>
      <xdr:col>2</xdr:col>
      <xdr:colOff>111580</xdr:colOff>
      <xdr:row>16</xdr:row>
      <xdr:rowOff>3442605</xdr:rowOff>
    </xdr:from>
    <xdr:to>
      <xdr:col>4</xdr:col>
      <xdr:colOff>2817019</xdr:colOff>
      <xdr:row>16</xdr:row>
      <xdr:rowOff>4087925</xdr:rowOff>
    </xdr:to>
    <xdr:sp macro="" textlink="">
      <xdr:nvSpPr>
        <xdr:cNvPr id="46" name="TextBox 45"/>
        <xdr:cNvSpPr txBox="1"/>
      </xdr:nvSpPr>
      <xdr:spPr>
        <a:xfrm>
          <a:off x="6040893" y="9086168"/>
          <a:ext cx="4491376" cy="64532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500" b="1"/>
            <a:t>Рекомендуемый </a:t>
          </a:r>
          <a:r>
            <a:rPr lang="ru-RU" sz="1500" b="1" baseline="0"/>
            <a:t>паз ровно  половина  от толщины боковины</a:t>
          </a:r>
          <a:r>
            <a:rPr lang="en-US" sz="1500" b="1" baseline="0"/>
            <a:t>: </a:t>
          </a:r>
          <a:r>
            <a:rPr lang="ru-RU" sz="1500" b="1" baseline="0"/>
            <a:t>Пример Боковина 16</a:t>
          </a:r>
          <a:r>
            <a:rPr lang="en-US" sz="1500" b="1" baseline="0"/>
            <a:t>mm - </a:t>
          </a:r>
          <a:r>
            <a:rPr lang="ru-RU" sz="1500" b="1" baseline="0"/>
            <a:t>Паз 8</a:t>
          </a:r>
          <a:r>
            <a:rPr lang="en-US" sz="1500" b="1" baseline="0"/>
            <a:t>mm</a:t>
          </a:r>
          <a:r>
            <a:rPr lang="ru-RU" sz="1500" b="1" baseline="0"/>
            <a:t> </a:t>
          </a:r>
          <a:endParaRPr lang="en-US" sz="1500" b="1">
            <a:effectLst/>
          </a:endParaRPr>
        </a:p>
        <a:p>
          <a:endParaRPr lang="en-US" sz="1500" b="1" baseline="0"/>
        </a:p>
      </xdr:txBody>
    </xdr:sp>
    <xdr:clientData/>
  </xdr:twoCellAnchor>
  <xdr:twoCellAnchor>
    <xdr:from>
      <xdr:col>5</xdr:col>
      <xdr:colOff>162621</xdr:colOff>
      <xdr:row>16</xdr:row>
      <xdr:rowOff>85045</xdr:rowOff>
    </xdr:from>
    <xdr:to>
      <xdr:col>6</xdr:col>
      <xdr:colOff>476249</xdr:colOff>
      <xdr:row>16</xdr:row>
      <xdr:rowOff>549388</xdr:rowOff>
    </xdr:to>
    <xdr:sp macro="" textlink="">
      <xdr:nvSpPr>
        <xdr:cNvPr id="47" name="TextBox 46"/>
        <xdr:cNvSpPr txBox="1"/>
      </xdr:nvSpPr>
      <xdr:spPr>
        <a:xfrm>
          <a:off x="10604402" y="4418920"/>
          <a:ext cx="3778347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/>
            <a:t>Толщина</a:t>
          </a:r>
          <a:r>
            <a:rPr lang="ru-RU" sz="1800" b="1" baseline="0"/>
            <a:t> дна ящика</a:t>
          </a:r>
          <a:r>
            <a:rPr lang="en-US" sz="1800" b="1" baseline="0"/>
            <a:t> </a:t>
          </a:r>
          <a:r>
            <a:rPr lang="ru-RU" sz="1800" b="1" baseline="0"/>
            <a:t>от 16 до 18 </a:t>
          </a:r>
          <a:r>
            <a:rPr lang="en-US" sz="1800" b="1" baseline="0"/>
            <a:t>mm</a:t>
          </a:r>
          <a:endParaRPr lang="ru-RU" sz="1800" b="1" baseline="0"/>
        </a:p>
      </xdr:txBody>
    </xdr:sp>
    <xdr:clientData/>
  </xdr:twoCellAnchor>
  <xdr:twoCellAnchor>
    <xdr:from>
      <xdr:col>2</xdr:col>
      <xdr:colOff>57830</xdr:colOff>
      <xdr:row>16</xdr:row>
      <xdr:rowOff>2719388</xdr:rowOff>
    </xdr:from>
    <xdr:to>
      <xdr:col>4</xdr:col>
      <xdr:colOff>498362</xdr:colOff>
      <xdr:row>16</xdr:row>
      <xdr:rowOff>3399745</xdr:rowOff>
    </xdr:to>
    <xdr:sp macro="" textlink="">
      <xdr:nvSpPr>
        <xdr:cNvPr id="48" name="TextBox 47"/>
        <xdr:cNvSpPr txBox="1"/>
      </xdr:nvSpPr>
      <xdr:spPr>
        <a:xfrm>
          <a:off x="5987143" y="7053263"/>
          <a:ext cx="2226469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600" b="1">
              <a:solidFill>
                <a:srgbClr val="C00000"/>
              </a:solidFill>
            </a:rPr>
            <a:t>Тип 1 </a:t>
          </a:r>
          <a:endParaRPr lang="en-US" sz="36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26534</xdr:colOff>
      <xdr:row>16</xdr:row>
      <xdr:rowOff>2871789</xdr:rowOff>
    </xdr:from>
    <xdr:to>
      <xdr:col>5</xdr:col>
      <xdr:colOff>2135641</xdr:colOff>
      <xdr:row>16</xdr:row>
      <xdr:rowOff>3552146</xdr:rowOff>
    </xdr:to>
    <xdr:sp macro="" textlink="">
      <xdr:nvSpPr>
        <xdr:cNvPr id="49" name="TextBox 48"/>
        <xdr:cNvSpPr txBox="1"/>
      </xdr:nvSpPr>
      <xdr:spPr>
        <a:xfrm>
          <a:off x="10468315" y="7205664"/>
          <a:ext cx="210910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600" b="1">
              <a:solidFill>
                <a:srgbClr val="C00000"/>
              </a:solidFill>
            </a:rPr>
            <a:t>Тип 2 </a:t>
          </a:r>
          <a:endParaRPr lang="en-US" sz="36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91170</xdr:colOff>
      <xdr:row>16</xdr:row>
      <xdr:rowOff>3441590</xdr:rowOff>
    </xdr:from>
    <xdr:to>
      <xdr:col>6</xdr:col>
      <xdr:colOff>396308</xdr:colOff>
      <xdr:row>16</xdr:row>
      <xdr:rowOff>4086910</xdr:rowOff>
    </xdr:to>
    <xdr:sp macro="" textlink="">
      <xdr:nvSpPr>
        <xdr:cNvPr id="50" name="TextBox 49"/>
        <xdr:cNvSpPr txBox="1"/>
      </xdr:nvSpPr>
      <xdr:spPr>
        <a:xfrm>
          <a:off x="10532951" y="7775465"/>
          <a:ext cx="3769857" cy="64532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500" b="1" baseline="0"/>
            <a:t>Паз не используется</a:t>
          </a:r>
          <a:r>
            <a:rPr lang="en-US" sz="1500" b="1" baseline="0"/>
            <a:t> </a:t>
          </a:r>
          <a:r>
            <a:rPr lang="ru-RU" sz="1500" b="1" baseline="0"/>
            <a:t> на дно 16</a:t>
          </a:r>
          <a:r>
            <a:rPr lang="en-US" sz="1500" b="1" baseline="0"/>
            <a:t> - 18 </a:t>
          </a:r>
          <a:r>
            <a:rPr lang="ru-RU" sz="1500" b="1" baseline="0"/>
            <a:t> </a:t>
          </a:r>
          <a:r>
            <a:rPr lang="en-US" sz="1500" b="1" baseline="0"/>
            <a:t>mm</a:t>
          </a:r>
        </a:p>
      </xdr:txBody>
    </xdr:sp>
    <xdr:clientData/>
  </xdr:twoCellAnchor>
  <xdr:twoCellAnchor editAs="oneCell">
    <xdr:from>
      <xdr:col>0</xdr:col>
      <xdr:colOff>1202531</xdr:colOff>
      <xdr:row>16</xdr:row>
      <xdr:rowOff>3351393</xdr:rowOff>
    </xdr:from>
    <xdr:to>
      <xdr:col>0</xdr:col>
      <xdr:colOff>1416843</xdr:colOff>
      <xdr:row>16</xdr:row>
      <xdr:rowOff>3550397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2531" y="8994956"/>
          <a:ext cx="214312" cy="199004"/>
        </a:xfrm>
        <a:prstGeom prst="rect">
          <a:avLst/>
        </a:prstGeom>
      </xdr:spPr>
    </xdr:pic>
    <xdr:clientData/>
  </xdr:twoCellAnchor>
  <xdr:twoCellAnchor editAs="oneCell">
    <xdr:from>
      <xdr:col>0</xdr:col>
      <xdr:colOff>4474369</xdr:colOff>
      <xdr:row>16</xdr:row>
      <xdr:rowOff>3360918</xdr:rowOff>
    </xdr:from>
    <xdr:to>
      <xdr:col>1</xdr:col>
      <xdr:colOff>152400</xdr:colOff>
      <xdr:row>16</xdr:row>
      <xdr:rowOff>3559922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4369" y="9004481"/>
          <a:ext cx="214312" cy="199004"/>
        </a:xfrm>
        <a:prstGeom prst="rect">
          <a:avLst/>
        </a:prstGeom>
      </xdr:spPr>
    </xdr:pic>
    <xdr:clientData/>
  </xdr:twoCellAnchor>
  <xdr:twoCellAnchor>
    <xdr:from>
      <xdr:col>4</xdr:col>
      <xdr:colOff>119064</xdr:colOff>
      <xdr:row>3</xdr:row>
      <xdr:rowOff>250032</xdr:rowOff>
    </xdr:from>
    <xdr:to>
      <xdr:col>5</xdr:col>
      <xdr:colOff>94232</xdr:colOff>
      <xdr:row>5</xdr:row>
      <xdr:rowOff>239826</xdr:rowOff>
    </xdr:to>
    <xdr:sp macro="" textlink="">
      <xdr:nvSpPr>
        <xdr:cNvPr id="53" name="TextBox 52"/>
        <xdr:cNvSpPr txBox="1"/>
      </xdr:nvSpPr>
      <xdr:spPr>
        <a:xfrm>
          <a:off x="7834314" y="1500188"/>
          <a:ext cx="2868387" cy="680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800" b="1">
              <a:solidFill>
                <a:srgbClr val="C00000"/>
              </a:solidFill>
            </a:rPr>
            <a:t>Тип 1 </a:t>
          </a:r>
          <a:r>
            <a:rPr lang="en-US" sz="2800" b="1">
              <a:solidFill>
                <a:srgbClr val="C00000"/>
              </a:solidFill>
            </a:rPr>
            <a:t> </a:t>
          </a:r>
          <a:r>
            <a:rPr lang="ru-RU" sz="2800" b="1">
              <a:solidFill>
                <a:srgbClr val="C00000"/>
              </a:solidFill>
            </a:rPr>
            <a:t>Или</a:t>
          </a:r>
          <a:r>
            <a:rPr lang="ru-RU" sz="2800" b="1" baseline="0">
              <a:solidFill>
                <a:srgbClr val="C00000"/>
              </a:solidFill>
            </a:rPr>
            <a:t> Тип 2</a:t>
          </a:r>
          <a:endParaRPr lang="en-US" sz="2800" b="1">
            <a:solidFill>
              <a:srgbClr val="C00000"/>
            </a:solidFill>
          </a:endParaRPr>
        </a:p>
      </xdr:txBody>
    </xdr:sp>
    <xdr:clientData/>
  </xdr:twoCellAnchor>
  <xdr:twoCellAnchor editAs="oneCell">
    <xdr:from>
      <xdr:col>0</xdr:col>
      <xdr:colOff>369091</xdr:colOff>
      <xdr:row>16</xdr:row>
      <xdr:rowOff>130968</xdr:rowOff>
    </xdr:from>
    <xdr:to>
      <xdr:col>1</xdr:col>
      <xdr:colOff>928685</xdr:colOff>
      <xdr:row>16</xdr:row>
      <xdr:rowOff>3975828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9091" y="5774531"/>
          <a:ext cx="5095875" cy="3844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2.hettich.com/hbh/addon/montage/MTA_925783101_Actro_5D_PTO_Silent.pdf;jsessionid=DF2B5A65906B99445724A19497820BC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hettich.com/blaetterkataloge/bkwc/?cat=TA_KSP_ROW_2018&amp;lang=ru_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eb2.hettich.com/hbh/addon/montage/MTA_926714000_MO_00429_01_000.pdf;jsessionid=26AB0CB24554ADCDFA04AE4E5C70A97D" TargetMode="External"/><Relationship Id="rId1" Type="http://schemas.openxmlformats.org/officeDocument/2006/relationships/hyperlink" Target="https://web2.hettich.com/hbh/addon/montage/MTA_929259100_Q_4D_V6_Silent_System.pdf;jsessionid=3643B44B3541D19F7221E3BB62870453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hettich.com/blaetterkataloge/bkwc/?cat=TA_KSP_ROW_2018&amp;lang=ru_RU" TargetMode="External"/><Relationship Id="rId1" Type="http://schemas.openxmlformats.org/officeDocument/2006/relationships/hyperlink" Target="https://web2.hettich.com/hbh/addon/montage/MTA_929762200_QTA_SFD_EB23.pdf;jsessionid=3643B44B3541D19F7221E3BB62870453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file:///C:\Users\a.malearciuc\Downloads\assembly-instructions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hettich.com/blaetterkataloge/bkwc/?cat=TA_KSP_ROW_2018&amp;lang=ru_RU" TargetMode="External"/><Relationship Id="rId1" Type="http://schemas.openxmlformats.org/officeDocument/2006/relationships/hyperlink" Target="https://web2.hettich.com/hbh/addon/montage/MO_00331_01_000.pdf;jsessionid=8AB60F9C2F8A56B51462301888248A01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zoomScale="70" zoomScaleNormal="70" workbookViewId="0">
      <selection activeCell="K24" sqref="K24"/>
    </sheetView>
  </sheetViews>
  <sheetFormatPr defaultRowHeight="15" x14ac:dyDescent="0.25"/>
  <cols>
    <col min="1" max="1" width="65.85546875" customWidth="1"/>
    <col min="2" max="2" width="20.85546875" customWidth="1"/>
    <col min="3" max="3" width="13.42578125" customWidth="1"/>
    <col min="4" max="4" width="11.5703125" customWidth="1"/>
    <col min="5" max="5" width="42.7109375" customWidth="1"/>
    <col min="6" max="6" width="52" customWidth="1"/>
    <col min="7" max="7" width="10.85546875" customWidth="1"/>
    <col min="8" max="8" width="12.85546875" customWidth="1"/>
    <col min="9" max="9" width="13.85546875" customWidth="1"/>
    <col min="10" max="10" width="13" customWidth="1"/>
    <col min="11" max="11" width="22.140625" customWidth="1"/>
    <col min="15" max="15" width="35" customWidth="1"/>
    <col min="16" max="16" width="5.85546875" customWidth="1"/>
  </cols>
  <sheetData>
    <row r="1" spans="1:25" ht="97.5" customHeight="1" thickBot="1" x14ac:dyDescent="0.3">
      <c r="A1" s="88" t="s">
        <v>43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90"/>
    </row>
    <row r="2" spans="1:25" ht="44.25" customHeight="1" x14ac:dyDescent="0.25">
      <c r="A2" s="105" t="s">
        <v>48</v>
      </c>
      <c r="B2" s="106"/>
      <c r="C2" s="106"/>
      <c r="D2" s="106"/>
      <c r="E2" s="106"/>
      <c r="F2" s="107"/>
      <c r="G2" s="109"/>
      <c r="H2" s="112" t="s">
        <v>23</v>
      </c>
      <c r="I2" s="112" t="s">
        <v>24</v>
      </c>
      <c r="J2" s="115" t="s">
        <v>25</v>
      </c>
      <c r="K2" s="82"/>
      <c r="L2" s="96"/>
      <c r="M2" s="96"/>
      <c r="N2" s="96"/>
      <c r="O2" s="96"/>
      <c r="P2" s="96"/>
      <c r="Q2" s="96"/>
      <c r="R2" s="96"/>
      <c r="S2" s="83"/>
    </row>
    <row r="3" spans="1:25" ht="27" customHeight="1" x14ac:dyDescent="0.4">
      <c r="A3" s="16" t="s">
        <v>44</v>
      </c>
      <c r="B3" s="40">
        <v>5</v>
      </c>
      <c r="C3" s="10"/>
      <c r="D3" s="39" t="s">
        <v>19</v>
      </c>
      <c r="E3" s="11"/>
      <c r="F3" s="108"/>
      <c r="G3" s="110"/>
      <c r="H3" s="113"/>
      <c r="I3" s="113"/>
      <c r="J3" s="116"/>
      <c r="K3" s="84"/>
      <c r="L3" s="97"/>
      <c r="M3" s="97"/>
      <c r="N3" s="97"/>
      <c r="O3" s="97"/>
      <c r="P3" s="97"/>
      <c r="Q3" s="97"/>
      <c r="R3" s="97"/>
      <c r="S3" s="85"/>
      <c r="V3" s="53">
        <v>8</v>
      </c>
      <c r="W3" s="53">
        <v>10</v>
      </c>
      <c r="X3" s="53">
        <v>12</v>
      </c>
      <c r="Y3" s="53">
        <v>16</v>
      </c>
    </row>
    <row r="4" spans="1:25" ht="27" customHeight="1" x14ac:dyDescent="0.4">
      <c r="A4" s="16" t="s">
        <v>27</v>
      </c>
      <c r="B4" s="40">
        <v>16</v>
      </c>
      <c r="C4" s="10"/>
      <c r="D4" s="39" t="s">
        <v>20</v>
      </c>
      <c r="E4" s="11"/>
      <c r="F4" s="108"/>
      <c r="G4" s="110"/>
      <c r="H4" s="113"/>
      <c r="I4" s="113"/>
      <c r="J4" s="116"/>
      <c r="K4" s="84"/>
      <c r="L4" s="97"/>
      <c r="M4" s="97"/>
      <c r="N4" s="97"/>
      <c r="O4" s="97"/>
      <c r="P4" s="97"/>
      <c r="Q4" s="97"/>
      <c r="R4" s="97"/>
      <c r="S4" s="85"/>
      <c r="U4" s="52">
        <v>3</v>
      </c>
      <c r="V4" s="52">
        <v>8</v>
      </c>
      <c r="W4" s="52">
        <v>10</v>
      </c>
      <c r="X4" s="52">
        <v>12</v>
      </c>
      <c r="Y4" s="52">
        <v>16</v>
      </c>
    </row>
    <row r="5" spans="1:25" ht="27" customHeight="1" x14ac:dyDescent="0.35">
      <c r="A5" s="16" t="s">
        <v>28</v>
      </c>
      <c r="B5" s="17">
        <v>16</v>
      </c>
      <c r="C5" s="10"/>
      <c r="D5" s="39" t="s">
        <v>21</v>
      </c>
      <c r="E5" s="11"/>
      <c r="F5" s="108"/>
      <c r="G5" s="110"/>
      <c r="H5" s="113"/>
      <c r="I5" s="113"/>
      <c r="J5" s="116"/>
      <c r="K5" s="84"/>
      <c r="L5" s="97"/>
      <c r="M5" s="97"/>
      <c r="N5" s="97"/>
      <c r="O5" s="97"/>
      <c r="P5" s="97"/>
      <c r="Q5" s="97"/>
      <c r="R5" s="97"/>
      <c r="S5" s="85"/>
    </row>
    <row r="6" spans="1:25" ht="27" customHeight="1" x14ac:dyDescent="0.35">
      <c r="A6" s="16" t="s">
        <v>55</v>
      </c>
      <c r="B6" s="17">
        <v>0</v>
      </c>
      <c r="C6" s="10"/>
      <c r="D6" s="39" t="s">
        <v>22</v>
      </c>
      <c r="E6" s="11"/>
      <c r="F6" s="108"/>
      <c r="G6" s="110"/>
      <c r="H6" s="113"/>
      <c r="I6" s="113"/>
      <c r="J6" s="116"/>
      <c r="K6" s="84"/>
      <c r="L6" s="97"/>
      <c r="M6" s="97"/>
      <c r="N6" s="97"/>
      <c r="O6" s="97"/>
      <c r="P6" s="97"/>
      <c r="Q6" s="97"/>
      <c r="R6" s="97"/>
      <c r="S6" s="85"/>
    </row>
    <row r="7" spans="1:25" ht="27" customHeight="1" thickBot="1" x14ac:dyDescent="0.4">
      <c r="A7" s="16" t="s">
        <v>8</v>
      </c>
      <c r="B7" s="17">
        <v>250</v>
      </c>
      <c r="C7" s="5"/>
      <c r="D7" s="13"/>
      <c r="E7" s="3"/>
      <c r="F7" s="108"/>
      <c r="G7" s="111"/>
      <c r="H7" s="114"/>
      <c r="I7" s="114"/>
      <c r="J7" s="117"/>
      <c r="K7" s="84"/>
      <c r="L7" s="97"/>
      <c r="M7" s="97"/>
      <c r="N7" s="97"/>
      <c r="O7" s="97"/>
      <c r="P7" s="97"/>
      <c r="Q7" s="97"/>
      <c r="R7" s="97"/>
      <c r="S7" s="85"/>
    </row>
    <row r="8" spans="1:25" ht="27" customHeight="1" x14ac:dyDescent="0.35">
      <c r="A8" s="16" t="s">
        <v>7</v>
      </c>
      <c r="B8" s="17">
        <v>680</v>
      </c>
      <c r="C8" s="32">
        <f>B8-(B3*2)-(B4*2)+(B6*2)</f>
        <v>638</v>
      </c>
      <c r="D8" s="24" t="s">
        <v>3</v>
      </c>
      <c r="E8" s="20" t="s">
        <v>0</v>
      </c>
      <c r="F8" s="108"/>
      <c r="G8" s="28" t="s">
        <v>3</v>
      </c>
      <c r="H8" s="37"/>
      <c r="I8" s="37"/>
      <c r="J8" s="37"/>
      <c r="K8" s="84"/>
      <c r="L8" s="97"/>
      <c r="M8" s="97"/>
      <c r="N8" s="97"/>
      <c r="O8" s="97"/>
      <c r="P8" s="97"/>
      <c r="Q8" s="97"/>
      <c r="R8" s="97"/>
      <c r="S8" s="85"/>
    </row>
    <row r="9" spans="1:25" ht="27" customHeight="1" x14ac:dyDescent="0.35">
      <c r="A9" s="16" t="s">
        <v>45</v>
      </c>
      <c r="B9" s="17">
        <v>500</v>
      </c>
      <c r="C9" s="32">
        <f>B9-10</f>
        <v>490</v>
      </c>
      <c r="D9" s="24" t="s">
        <v>2</v>
      </c>
      <c r="E9" s="20" t="s">
        <v>1</v>
      </c>
      <c r="F9" s="108"/>
      <c r="G9" s="24" t="s">
        <v>2</v>
      </c>
      <c r="H9" s="37"/>
      <c r="I9" s="37"/>
      <c r="J9" s="37"/>
      <c r="K9" s="84"/>
      <c r="L9" s="97"/>
      <c r="M9" s="97"/>
      <c r="N9" s="97"/>
      <c r="O9" s="97"/>
      <c r="P9" s="97"/>
      <c r="Q9" s="97"/>
      <c r="R9" s="97"/>
      <c r="S9" s="85"/>
    </row>
    <row r="10" spans="1:25" ht="27" customHeight="1" x14ac:dyDescent="0.3">
      <c r="A10" s="1"/>
      <c r="B10" s="14"/>
      <c r="C10" s="33"/>
      <c r="D10" s="25"/>
      <c r="E10" s="21"/>
      <c r="F10" s="108"/>
      <c r="G10" s="29"/>
      <c r="H10" s="50"/>
      <c r="I10" s="50"/>
      <c r="J10" s="50"/>
      <c r="K10" s="84"/>
      <c r="L10" s="97"/>
      <c r="M10" s="97"/>
      <c r="N10" s="97"/>
      <c r="O10" s="97"/>
      <c r="P10" s="97"/>
      <c r="Q10" s="97"/>
      <c r="R10" s="97"/>
      <c r="S10" s="85"/>
    </row>
    <row r="11" spans="1:25" ht="27" customHeight="1" x14ac:dyDescent="0.3">
      <c r="A11" s="1"/>
      <c r="B11" s="14"/>
      <c r="C11" s="33"/>
      <c r="D11" s="25"/>
      <c r="E11" s="21"/>
      <c r="F11" s="108"/>
      <c r="G11" s="29"/>
      <c r="H11" s="50"/>
      <c r="I11" s="50"/>
      <c r="J11" s="50"/>
      <c r="K11" s="84"/>
      <c r="L11" s="97"/>
      <c r="M11" s="97"/>
      <c r="N11" s="97"/>
      <c r="O11" s="97"/>
      <c r="P11" s="97"/>
      <c r="Q11" s="97"/>
      <c r="R11" s="97"/>
      <c r="S11" s="85"/>
    </row>
    <row r="12" spans="1:25" ht="27" customHeight="1" x14ac:dyDescent="0.25">
      <c r="A12" s="2"/>
      <c r="B12" s="118" t="s">
        <v>10</v>
      </c>
      <c r="C12" s="32">
        <f>B7</f>
        <v>250</v>
      </c>
      <c r="D12" s="24" t="s">
        <v>13</v>
      </c>
      <c r="E12" s="20" t="s">
        <v>14</v>
      </c>
      <c r="F12" s="108"/>
      <c r="G12" s="30" t="s">
        <v>13</v>
      </c>
      <c r="H12" s="37"/>
      <c r="I12" s="37"/>
      <c r="J12" s="37"/>
      <c r="K12" s="84"/>
      <c r="L12" s="97"/>
      <c r="M12" s="97"/>
      <c r="N12" s="97"/>
      <c r="O12" s="97"/>
      <c r="P12" s="97"/>
      <c r="Q12" s="97"/>
      <c r="R12" s="97"/>
      <c r="S12" s="85"/>
    </row>
    <row r="13" spans="1:25" ht="27" customHeight="1" x14ac:dyDescent="0.25">
      <c r="A13" s="2"/>
      <c r="B13" s="118"/>
      <c r="C13" s="32">
        <f>C9</f>
        <v>490</v>
      </c>
      <c r="D13" s="24" t="s">
        <v>4</v>
      </c>
      <c r="E13" s="20" t="s">
        <v>9</v>
      </c>
      <c r="F13" s="108"/>
      <c r="G13" s="30" t="s">
        <v>4</v>
      </c>
      <c r="H13" s="37"/>
      <c r="I13" s="37"/>
      <c r="J13" s="37"/>
      <c r="K13" s="84"/>
      <c r="L13" s="97"/>
      <c r="M13" s="97"/>
      <c r="N13" s="97"/>
      <c r="O13" s="97"/>
      <c r="P13" s="97"/>
      <c r="Q13" s="97"/>
      <c r="R13" s="97"/>
      <c r="S13" s="85"/>
    </row>
    <row r="14" spans="1:25" ht="27" customHeight="1" x14ac:dyDescent="0.25">
      <c r="A14" s="2"/>
      <c r="B14" s="15"/>
      <c r="C14" s="34"/>
      <c r="D14" s="26"/>
      <c r="E14" s="22"/>
      <c r="F14" s="108"/>
      <c r="G14" s="26"/>
      <c r="H14" s="51"/>
      <c r="I14" s="51"/>
      <c r="J14" s="51"/>
      <c r="K14" s="84"/>
      <c r="L14" s="97"/>
      <c r="M14" s="97"/>
      <c r="N14" s="97"/>
      <c r="O14" s="97"/>
      <c r="P14" s="97"/>
      <c r="Q14" s="97"/>
      <c r="R14" s="97"/>
      <c r="S14" s="85"/>
    </row>
    <row r="15" spans="1:25" ht="27" customHeight="1" x14ac:dyDescent="0.25">
      <c r="A15" s="2"/>
      <c r="B15" s="118" t="s">
        <v>10</v>
      </c>
      <c r="C15" s="32">
        <f>C12-12-B5</f>
        <v>222</v>
      </c>
      <c r="D15" s="24" t="s">
        <v>5</v>
      </c>
      <c r="E15" s="20" t="s">
        <v>11</v>
      </c>
      <c r="F15" s="108"/>
      <c r="G15" s="30" t="s">
        <v>5</v>
      </c>
      <c r="H15" s="37"/>
      <c r="I15" s="37"/>
      <c r="J15" s="37"/>
      <c r="K15" s="84"/>
      <c r="L15" s="97"/>
      <c r="M15" s="97"/>
      <c r="N15" s="97"/>
      <c r="O15" s="97"/>
      <c r="P15" s="97"/>
      <c r="Q15" s="97"/>
      <c r="R15" s="97"/>
      <c r="S15" s="85"/>
    </row>
    <row r="16" spans="1:25" ht="27" customHeight="1" thickBot="1" x14ac:dyDescent="0.3">
      <c r="A16" s="2"/>
      <c r="B16" s="119"/>
      <c r="C16" s="35">
        <f>C8-(B6*2)</f>
        <v>638</v>
      </c>
      <c r="D16" s="27" t="s">
        <v>6</v>
      </c>
      <c r="E16" s="23" t="s">
        <v>12</v>
      </c>
      <c r="F16" s="108"/>
      <c r="G16" s="31" t="s">
        <v>6</v>
      </c>
      <c r="H16" s="38"/>
      <c r="I16" s="38"/>
      <c r="J16" s="38"/>
      <c r="K16" s="86"/>
      <c r="L16" s="98"/>
      <c r="M16" s="98"/>
      <c r="N16" s="98"/>
      <c r="O16" s="98"/>
      <c r="P16" s="98"/>
      <c r="Q16" s="98"/>
      <c r="R16" s="98"/>
      <c r="S16" s="87"/>
    </row>
    <row r="17" spans="1:19" ht="19.5" thickBot="1" x14ac:dyDescent="0.3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1"/>
    </row>
    <row r="18" spans="1:19" ht="328.5" customHeight="1" thickBot="1" x14ac:dyDescent="0.3">
      <c r="A18" s="91"/>
      <c r="B18" s="92"/>
      <c r="C18" s="91"/>
      <c r="D18" s="93"/>
      <c r="E18" s="92"/>
      <c r="F18" s="94"/>
      <c r="G18" s="95"/>
      <c r="H18" s="102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4"/>
    </row>
    <row r="19" spans="1:19" ht="15.75" customHeight="1" thickBot="1" x14ac:dyDescent="0.35">
      <c r="A19" s="79"/>
      <c r="B19" s="80"/>
      <c r="C19" s="80"/>
      <c r="D19" s="80"/>
      <c r="E19" s="80"/>
      <c r="F19" s="80"/>
      <c r="G19" s="81"/>
    </row>
    <row r="20" spans="1:19" ht="26.25" x14ac:dyDescent="0.25">
      <c r="A20" s="67" t="s">
        <v>15</v>
      </c>
      <c r="B20" s="68"/>
      <c r="C20" s="68"/>
      <c r="D20" s="68"/>
      <c r="E20" s="69"/>
      <c r="F20" s="82"/>
      <c r="G20" s="83"/>
    </row>
    <row r="21" spans="1:19" ht="18.75" x14ac:dyDescent="0.3">
      <c r="A21" s="7" t="s">
        <v>7</v>
      </c>
      <c r="B21" s="45">
        <f>B8</f>
        <v>680</v>
      </c>
      <c r="C21" s="5">
        <f>B21-219</f>
        <v>461</v>
      </c>
      <c r="D21" s="41" t="s">
        <v>16</v>
      </c>
      <c r="E21" s="8" t="s">
        <v>17</v>
      </c>
      <c r="F21" s="84"/>
      <c r="G21" s="85"/>
    </row>
    <row r="22" spans="1:19" ht="18.75" customHeight="1" x14ac:dyDescent="0.25">
      <c r="A22" s="70" t="s">
        <v>18</v>
      </c>
      <c r="B22" s="71"/>
      <c r="C22" s="71"/>
      <c r="D22" s="71"/>
      <c r="E22" s="72"/>
      <c r="F22" s="84"/>
      <c r="G22" s="85"/>
    </row>
    <row r="23" spans="1:19" ht="18.75" customHeight="1" x14ac:dyDescent="0.25">
      <c r="A23" s="73"/>
      <c r="B23" s="74"/>
      <c r="C23" s="74"/>
      <c r="D23" s="74"/>
      <c r="E23" s="75"/>
      <c r="F23" s="84"/>
      <c r="G23" s="85"/>
    </row>
    <row r="24" spans="1:19" ht="18.75" customHeight="1" x14ac:dyDescent="0.25">
      <c r="A24" s="73"/>
      <c r="B24" s="74"/>
      <c r="C24" s="74"/>
      <c r="D24" s="74"/>
      <c r="E24" s="75"/>
      <c r="F24" s="84"/>
      <c r="G24" s="85"/>
    </row>
    <row r="25" spans="1:19" ht="18" customHeight="1" x14ac:dyDescent="0.25">
      <c r="A25" s="73"/>
      <c r="B25" s="74"/>
      <c r="C25" s="74"/>
      <c r="D25" s="74"/>
      <c r="E25" s="75"/>
      <c r="F25" s="84"/>
      <c r="G25" s="85"/>
    </row>
    <row r="26" spans="1:19" ht="61.5" customHeight="1" thickBot="1" x14ac:dyDescent="0.3">
      <c r="A26" s="76"/>
      <c r="B26" s="77"/>
      <c r="C26" s="77"/>
      <c r="D26" s="77"/>
      <c r="E26" s="78"/>
      <c r="F26" s="86"/>
      <c r="G26" s="87"/>
    </row>
  </sheetData>
  <sheetProtection password="DFD6" sheet="1" objects="1" scenarios="1"/>
  <mergeCells count="19">
    <mergeCell ref="J2:J7"/>
    <mergeCell ref="B12:B13"/>
    <mergeCell ref="B15:B16"/>
    <mergeCell ref="A20:E20"/>
    <mergeCell ref="A22:E26"/>
    <mergeCell ref="A19:G19"/>
    <mergeCell ref="F20:G26"/>
    <mergeCell ref="A1:S1"/>
    <mergeCell ref="A18:B18"/>
    <mergeCell ref="C18:E18"/>
    <mergeCell ref="F18:G18"/>
    <mergeCell ref="K2:S16"/>
    <mergeCell ref="A17:S17"/>
    <mergeCell ref="H18:S18"/>
    <mergeCell ref="A2:E2"/>
    <mergeCell ref="F2:F16"/>
    <mergeCell ref="G2:G7"/>
    <mergeCell ref="H2:H7"/>
    <mergeCell ref="I2:I7"/>
  </mergeCells>
  <dataValidations xWindow="414" yWindow="337" count="3">
    <dataValidation type="list" allowBlank="1" showInputMessage="1" showErrorMessage="1" sqref="O26">
      <formula1>$V$3:$Y$3</formula1>
    </dataValidation>
    <dataValidation type="whole" allowBlank="1" showInputMessage="1" showErrorMessage="1" error="Максимум 16 mm " prompt="от 3 mm  до 16 mm" sqref="B5">
      <formula1>1</formula1>
      <formula2>16</formula2>
    </dataValidation>
    <dataValidation type="whole" allowBlank="1" showInputMessage="1" showErrorMessage="1" error="Максимум 9 mm" prompt="Тип 1 : глубина от 4 mm до 9 mm _x000a_ _x000a_Тип 2 : 0" sqref="B6">
      <formula1>0</formula1>
      <formula2>9</formula2>
    </dataValidation>
  </dataValidations>
  <hyperlinks>
    <hyperlink ref="A22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zoomScale="60" zoomScaleNormal="60" workbookViewId="0">
      <selection activeCell="V15" sqref="V15"/>
    </sheetView>
  </sheetViews>
  <sheetFormatPr defaultRowHeight="15" x14ac:dyDescent="0.25"/>
  <cols>
    <col min="1" max="1" width="65.85546875" customWidth="1"/>
    <col min="2" max="2" width="20.85546875" customWidth="1"/>
    <col min="3" max="3" width="13.42578125" customWidth="1"/>
    <col min="4" max="4" width="11.5703125" customWidth="1"/>
    <col min="5" max="5" width="42.7109375" customWidth="1"/>
    <col min="6" max="6" width="52" customWidth="1"/>
    <col min="7" max="7" width="10.85546875" customWidth="1"/>
    <col min="8" max="8" width="12.85546875" customWidth="1"/>
    <col min="9" max="9" width="13.85546875" customWidth="1"/>
    <col min="10" max="10" width="13" customWidth="1"/>
    <col min="11" max="11" width="22.140625" customWidth="1"/>
    <col min="15" max="15" width="35" customWidth="1"/>
    <col min="16" max="16" width="5.85546875" customWidth="1"/>
  </cols>
  <sheetData>
    <row r="1" spans="1:15" ht="95.25" customHeight="1" thickBot="1" x14ac:dyDescent="0.3">
      <c r="A1" s="88" t="s">
        <v>42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90"/>
    </row>
    <row r="2" spans="1:15" ht="44.25" customHeight="1" thickBot="1" x14ac:dyDescent="0.3">
      <c r="A2" s="125" t="s">
        <v>46</v>
      </c>
      <c r="B2" s="126"/>
      <c r="C2" s="126"/>
      <c r="D2" s="126"/>
      <c r="E2" s="127"/>
      <c r="F2" s="107"/>
      <c r="G2" s="109"/>
      <c r="H2" s="112" t="s">
        <v>23</v>
      </c>
      <c r="I2" s="112" t="s">
        <v>24</v>
      </c>
      <c r="J2" s="112" t="s">
        <v>25</v>
      </c>
      <c r="K2" s="137" t="s">
        <v>26</v>
      </c>
      <c r="L2" s="138"/>
      <c r="M2" s="138"/>
      <c r="N2" s="138"/>
      <c r="O2" s="139"/>
    </row>
    <row r="3" spans="1:15" ht="27" customHeight="1" x14ac:dyDescent="0.35">
      <c r="A3" s="16" t="s">
        <v>44</v>
      </c>
      <c r="B3" s="56">
        <v>5</v>
      </c>
      <c r="C3" s="57"/>
      <c r="D3" s="58" t="s">
        <v>19</v>
      </c>
      <c r="E3" s="59"/>
      <c r="F3" s="108"/>
      <c r="G3" s="110"/>
      <c r="H3" s="113"/>
      <c r="I3" s="113"/>
      <c r="J3" s="113"/>
      <c r="K3" s="140"/>
      <c r="L3" s="140"/>
      <c r="M3" s="140"/>
      <c r="N3" s="140"/>
      <c r="O3" s="141"/>
    </row>
    <row r="4" spans="1:15" ht="27" customHeight="1" x14ac:dyDescent="0.35">
      <c r="A4" s="16" t="s">
        <v>27</v>
      </c>
      <c r="B4" s="56">
        <v>18</v>
      </c>
      <c r="C4" s="10"/>
      <c r="D4" s="39" t="s">
        <v>20</v>
      </c>
      <c r="E4" s="11"/>
      <c r="F4" s="108"/>
      <c r="G4" s="110"/>
      <c r="H4" s="113"/>
      <c r="I4" s="113"/>
      <c r="J4" s="113"/>
      <c r="K4" s="140"/>
      <c r="L4" s="140"/>
      <c r="M4" s="140"/>
      <c r="N4" s="140"/>
      <c r="O4" s="141"/>
    </row>
    <row r="5" spans="1:15" ht="27" customHeight="1" x14ac:dyDescent="0.35">
      <c r="A5" s="16" t="s">
        <v>28</v>
      </c>
      <c r="B5" s="17">
        <v>16</v>
      </c>
      <c r="C5" s="10"/>
      <c r="D5" s="39" t="s">
        <v>21</v>
      </c>
      <c r="E5" s="11"/>
      <c r="F5" s="108"/>
      <c r="G5" s="110"/>
      <c r="H5" s="113"/>
      <c r="I5" s="113"/>
      <c r="J5" s="113"/>
      <c r="K5" s="140"/>
      <c r="L5" s="140"/>
      <c r="M5" s="140"/>
      <c r="N5" s="140"/>
      <c r="O5" s="141"/>
    </row>
    <row r="6" spans="1:15" ht="27" customHeight="1" x14ac:dyDescent="0.35">
      <c r="A6" s="16" t="s">
        <v>55</v>
      </c>
      <c r="B6" s="17">
        <v>0</v>
      </c>
      <c r="C6" s="10"/>
      <c r="D6" s="39" t="s">
        <v>22</v>
      </c>
      <c r="E6" s="11"/>
      <c r="F6" s="108"/>
      <c r="G6" s="110"/>
      <c r="H6" s="113"/>
      <c r="I6" s="113"/>
      <c r="J6" s="113"/>
      <c r="K6" s="140"/>
      <c r="L6" s="140"/>
      <c r="M6" s="140"/>
      <c r="N6" s="140"/>
      <c r="O6" s="141"/>
    </row>
    <row r="7" spans="1:15" ht="27" customHeight="1" thickBot="1" x14ac:dyDescent="0.4">
      <c r="A7" s="16" t="s">
        <v>8</v>
      </c>
      <c r="B7" s="17">
        <v>300</v>
      </c>
      <c r="C7" s="5"/>
      <c r="D7" s="12"/>
      <c r="E7" s="3"/>
      <c r="F7" s="108"/>
      <c r="G7" s="111"/>
      <c r="H7" s="114"/>
      <c r="I7" s="114"/>
      <c r="J7" s="114"/>
      <c r="K7" s="140"/>
      <c r="L7" s="140"/>
      <c r="M7" s="140"/>
      <c r="N7" s="140"/>
      <c r="O7" s="141"/>
    </row>
    <row r="8" spans="1:15" ht="27" customHeight="1" x14ac:dyDescent="0.35">
      <c r="A8" s="16" t="s">
        <v>7</v>
      </c>
      <c r="B8" s="17">
        <v>544</v>
      </c>
      <c r="C8" s="32">
        <f>B8-(B3*2)-(B4*2)+(B6*2)</f>
        <v>498</v>
      </c>
      <c r="D8" s="24" t="s">
        <v>3</v>
      </c>
      <c r="E8" s="20" t="s">
        <v>0</v>
      </c>
      <c r="F8" s="108"/>
      <c r="G8" s="28" t="s">
        <v>3</v>
      </c>
      <c r="H8" s="37"/>
      <c r="I8" s="37"/>
      <c r="J8" s="37"/>
      <c r="K8" s="140"/>
      <c r="L8" s="140"/>
      <c r="M8" s="140"/>
      <c r="N8" s="140"/>
      <c r="O8" s="141"/>
    </row>
    <row r="9" spans="1:15" ht="27" customHeight="1" x14ac:dyDescent="0.35">
      <c r="A9" s="16" t="s">
        <v>45</v>
      </c>
      <c r="B9" s="17">
        <v>500</v>
      </c>
      <c r="C9" s="32">
        <f>B9</f>
        <v>500</v>
      </c>
      <c r="D9" s="24" t="s">
        <v>2</v>
      </c>
      <c r="E9" s="20" t="s">
        <v>1</v>
      </c>
      <c r="F9" s="108"/>
      <c r="G9" s="24" t="s">
        <v>2</v>
      </c>
      <c r="H9" s="37"/>
      <c r="I9" s="37"/>
      <c r="J9" s="37"/>
      <c r="K9" s="140"/>
      <c r="L9" s="140"/>
      <c r="M9" s="140"/>
      <c r="N9" s="140"/>
      <c r="O9" s="141"/>
    </row>
    <row r="10" spans="1:15" ht="27" customHeight="1" x14ac:dyDescent="0.3">
      <c r="A10" s="1"/>
      <c r="B10" s="14"/>
      <c r="C10" s="33"/>
      <c r="D10" s="25"/>
      <c r="E10" s="21"/>
      <c r="F10" s="108"/>
      <c r="G10" s="29"/>
      <c r="H10" s="50"/>
      <c r="I10" s="50"/>
      <c r="J10" s="50"/>
      <c r="K10" s="140"/>
      <c r="L10" s="140"/>
      <c r="M10" s="140"/>
      <c r="N10" s="140"/>
      <c r="O10" s="141"/>
    </row>
    <row r="11" spans="1:15" ht="27" customHeight="1" x14ac:dyDescent="0.3">
      <c r="A11" s="1"/>
      <c r="B11" s="14"/>
      <c r="C11" s="33"/>
      <c r="D11" s="25"/>
      <c r="E11" s="21"/>
      <c r="F11" s="108"/>
      <c r="G11" s="29"/>
      <c r="H11" s="50"/>
      <c r="I11" s="50"/>
      <c r="J11" s="50"/>
      <c r="K11" s="140"/>
      <c r="L11" s="140"/>
      <c r="M11" s="140"/>
      <c r="N11" s="140"/>
      <c r="O11" s="141"/>
    </row>
    <row r="12" spans="1:15" ht="27" customHeight="1" x14ac:dyDescent="0.25">
      <c r="A12" s="2"/>
      <c r="B12" s="118" t="s">
        <v>10</v>
      </c>
      <c r="C12" s="32">
        <f>B7</f>
        <v>300</v>
      </c>
      <c r="D12" s="24" t="s">
        <v>13</v>
      </c>
      <c r="E12" s="20" t="s">
        <v>14</v>
      </c>
      <c r="F12" s="108"/>
      <c r="G12" s="30" t="s">
        <v>13</v>
      </c>
      <c r="H12" s="37"/>
      <c r="I12" s="37"/>
      <c r="J12" s="37"/>
      <c r="K12" s="140"/>
      <c r="L12" s="140"/>
      <c r="M12" s="140"/>
      <c r="N12" s="140"/>
      <c r="O12" s="141"/>
    </row>
    <row r="13" spans="1:15" ht="27" customHeight="1" x14ac:dyDescent="0.25">
      <c r="A13" s="2"/>
      <c r="B13" s="118"/>
      <c r="C13" s="32">
        <f>C9</f>
        <v>500</v>
      </c>
      <c r="D13" s="24" t="s">
        <v>4</v>
      </c>
      <c r="E13" s="20" t="s">
        <v>9</v>
      </c>
      <c r="F13" s="108"/>
      <c r="G13" s="30" t="s">
        <v>4</v>
      </c>
      <c r="H13" s="37"/>
      <c r="I13" s="37"/>
      <c r="J13" s="37"/>
      <c r="K13" s="140"/>
      <c r="L13" s="140"/>
      <c r="M13" s="140"/>
      <c r="N13" s="140"/>
      <c r="O13" s="141"/>
    </row>
    <row r="14" spans="1:15" ht="27" customHeight="1" x14ac:dyDescent="0.25">
      <c r="A14" s="2"/>
      <c r="B14" s="15"/>
      <c r="C14" s="34"/>
      <c r="D14" s="26"/>
      <c r="E14" s="22"/>
      <c r="F14" s="108"/>
      <c r="G14" s="26"/>
      <c r="H14" s="51"/>
      <c r="I14" s="51"/>
      <c r="J14" s="51"/>
      <c r="K14" s="140"/>
      <c r="L14" s="140"/>
      <c r="M14" s="140"/>
      <c r="N14" s="140"/>
      <c r="O14" s="141"/>
    </row>
    <row r="15" spans="1:15" ht="27" customHeight="1" x14ac:dyDescent="0.25">
      <c r="A15" s="2"/>
      <c r="B15" s="118" t="s">
        <v>10</v>
      </c>
      <c r="C15" s="32">
        <f>C12-12-B5</f>
        <v>272</v>
      </c>
      <c r="D15" s="24" t="s">
        <v>5</v>
      </c>
      <c r="E15" s="20" t="s">
        <v>11</v>
      </c>
      <c r="F15" s="108"/>
      <c r="G15" s="30" t="s">
        <v>5</v>
      </c>
      <c r="H15" s="37"/>
      <c r="I15" s="37"/>
      <c r="J15" s="37"/>
      <c r="K15" s="140"/>
      <c r="L15" s="140"/>
      <c r="M15" s="140"/>
      <c r="N15" s="140"/>
      <c r="O15" s="141"/>
    </row>
    <row r="16" spans="1:15" ht="27" customHeight="1" thickBot="1" x14ac:dyDescent="0.3">
      <c r="A16" s="2"/>
      <c r="B16" s="119"/>
      <c r="C16" s="35">
        <f>C8-(B6*2)</f>
        <v>498</v>
      </c>
      <c r="D16" s="27" t="s">
        <v>6</v>
      </c>
      <c r="E16" s="23" t="s">
        <v>12</v>
      </c>
      <c r="F16" s="108"/>
      <c r="G16" s="31" t="s">
        <v>6</v>
      </c>
      <c r="H16" s="38"/>
      <c r="I16" s="38"/>
      <c r="J16" s="38"/>
      <c r="K16" s="142"/>
      <c r="L16" s="142"/>
      <c r="M16" s="142"/>
      <c r="N16" s="142"/>
      <c r="O16" s="143"/>
    </row>
    <row r="17" spans="1:15" ht="19.5" thickBot="1" x14ac:dyDescent="0.3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1"/>
    </row>
    <row r="18" spans="1:15" ht="328.5" customHeight="1" thickBot="1" x14ac:dyDescent="0.3">
      <c r="A18" s="120"/>
      <c r="B18" s="121"/>
      <c r="C18" s="120"/>
      <c r="D18" s="122"/>
      <c r="E18" s="121"/>
      <c r="F18" s="123"/>
      <c r="G18" s="124"/>
      <c r="H18" s="102"/>
      <c r="I18" s="103"/>
      <c r="J18" s="103"/>
      <c r="K18" s="103"/>
      <c r="L18" s="103"/>
      <c r="M18" s="103"/>
      <c r="N18" s="103"/>
      <c r="O18" s="104"/>
    </row>
    <row r="19" spans="1:15" ht="95.25" customHeight="1" thickBot="1" x14ac:dyDescent="0.3">
      <c r="A19" s="88" t="s">
        <v>37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90"/>
    </row>
    <row r="20" spans="1:15" ht="44.25" customHeight="1" thickBot="1" x14ac:dyDescent="0.3">
      <c r="A20" s="125" t="s">
        <v>47</v>
      </c>
      <c r="B20" s="126"/>
      <c r="C20" s="126"/>
      <c r="D20" s="126"/>
      <c r="E20" s="127"/>
      <c r="F20" s="107"/>
      <c r="G20" s="109"/>
      <c r="H20" s="112" t="s">
        <v>23</v>
      </c>
      <c r="I20" s="112" t="s">
        <v>24</v>
      </c>
      <c r="J20" s="115" t="s">
        <v>25</v>
      </c>
      <c r="K20" s="128"/>
      <c r="L20" s="129"/>
      <c r="M20" s="129"/>
      <c r="N20" s="129"/>
      <c r="O20" s="130"/>
    </row>
    <row r="21" spans="1:15" ht="27" customHeight="1" x14ac:dyDescent="0.35">
      <c r="A21" s="16" t="s">
        <v>44</v>
      </c>
      <c r="B21" s="56">
        <v>4</v>
      </c>
      <c r="C21" s="57"/>
      <c r="D21" s="58" t="s">
        <v>19</v>
      </c>
      <c r="E21" s="59"/>
      <c r="F21" s="108"/>
      <c r="G21" s="110"/>
      <c r="H21" s="113"/>
      <c r="I21" s="113"/>
      <c r="J21" s="116"/>
      <c r="K21" s="131"/>
      <c r="L21" s="132"/>
      <c r="M21" s="132"/>
      <c r="N21" s="132"/>
      <c r="O21" s="133"/>
    </row>
    <row r="22" spans="1:15" ht="27" customHeight="1" x14ac:dyDescent="0.35">
      <c r="A22" s="16" t="s">
        <v>27</v>
      </c>
      <c r="B22" s="56">
        <v>16</v>
      </c>
      <c r="C22" s="10"/>
      <c r="D22" s="39" t="s">
        <v>20</v>
      </c>
      <c r="E22" s="11"/>
      <c r="F22" s="108"/>
      <c r="G22" s="110"/>
      <c r="H22" s="113"/>
      <c r="I22" s="113"/>
      <c r="J22" s="116"/>
      <c r="K22" s="131"/>
      <c r="L22" s="132"/>
      <c r="M22" s="132"/>
      <c r="N22" s="132"/>
      <c r="O22" s="133"/>
    </row>
    <row r="23" spans="1:15" ht="27" customHeight="1" x14ac:dyDescent="0.35">
      <c r="A23" s="16" t="s">
        <v>28</v>
      </c>
      <c r="B23" s="17">
        <v>16</v>
      </c>
      <c r="C23" s="10"/>
      <c r="D23" s="39" t="s">
        <v>21</v>
      </c>
      <c r="E23" s="11"/>
      <c r="F23" s="108"/>
      <c r="G23" s="110"/>
      <c r="H23" s="113"/>
      <c r="I23" s="113"/>
      <c r="J23" s="116"/>
      <c r="K23" s="131"/>
      <c r="L23" s="132"/>
      <c r="M23" s="132"/>
      <c r="N23" s="132"/>
      <c r="O23" s="133"/>
    </row>
    <row r="24" spans="1:15" ht="27" customHeight="1" x14ac:dyDescent="0.35">
      <c r="A24" s="16" t="s">
        <v>55</v>
      </c>
      <c r="B24" s="17">
        <v>0</v>
      </c>
      <c r="C24" s="10"/>
      <c r="D24" s="39" t="s">
        <v>22</v>
      </c>
      <c r="E24" s="11"/>
      <c r="F24" s="108"/>
      <c r="G24" s="110"/>
      <c r="H24" s="113"/>
      <c r="I24" s="113"/>
      <c r="J24" s="116"/>
      <c r="K24" s="131"/>
      <c r="L24" s="132"/>
      <c r="M24" s="132"/>
      <c r="N24" s="132"/>
      <c r="O24" s="133"/>
    </row>
    <row r="25" spans="1:15" ht="27" customHeight="1" thickBot="1" x14ac:dyDescent="0.4">
      <c r="A25" s="16" t="s">
        <v>8</v>
      </c>
      <c r="B25" s="17">
        <v>200</v>
      </c>
      <c r="C25" s="5"/>
      <c r="D25" s="61"/>
      <c r="E25" s="3"/>
      <c r="F25" s="108"/>
      <c r="G25" s="111"/>
      <c r="H25" s="114"/>
      <c r="I25" s="114"/>
      <c r="J25" s="117"/>
      <c r="K25" s="131"/>
      <c r="L25" s="132"/>
      <c r="M25" s="132"/>
      <c r="N25" s="132"/>
      <c r="O25" s="133"/>
    </row>
    <row r="26" spans="1:15" ht="27" customHeight="1" x14ac:dyDescent="0.35">
      <c r="A26" s="16" t="s">
        <v>7</v>
      </c>
      <c r="B26" s="17">
        <v>564</v>
      </c>
      <c r="C26" s="32">
        <f>B26-(B21*2)-(B22*2)+(B24*2)</f>
        <v>524</v>
      </c>
      <c r="D26" s="24" t="s">
        <v>3</v>
      </c>
      <c r="E26" s="20" t="s">
        <v>0</v>
      </c>
      <c r="F26" s="108"/>
      <c r="G26" s="28" t="s">
        <v>3</v>
      </c>
      <c r="H26" s="36"/>
      <c r="I26" s="36"/>
      <c r="J26" s="62"/>
      <c r="K26" s="131"/>
      <c r="L26" s="132"/>
      <c r="M26" s="132"/>
      <c r="N26" s="132"/>
      <c r="O26" s="133"/>
    </row>
    <row r="27" spans="1:15" ht="27" customHeight="1" x14ac:dyDescent="0.35">
      <c r="A27" s="16" t="s">
        <v>45</v>
      </c>
      <c r="B27" s="17">
        <v>500</v>
      </c>
      <c r="C27" s="32">
        <f>B27</f>
        <v>500</v>
      </c>
      <c r="D27" s="24" t="s">
        <v>2</v>
      </c>
      <c r="E27" s="20" t="s">
        <v>1</v>
      </c>
      <c r="F27" s="108"/>
      <c r="G27" s="24" t="s">
        <v>2</v>
      </c>
      <c r="H27" s="37"/>
      <c r="I27" s="37"/>
      <c r="J27" s="43"/>
      <c r="K27" s="131"/>
      <c r="L27" s="132"/>
      <c r="M27" s="132"/>
      <c r="N27" s="132"/>
      <c r="O27" s="133"/>
    </row>
    <row r="28" spans="1:15" ht="27" customHeight="1" x14ac:dyDescent="0.3">
      <c r="A28" s="1"/>
      <c r="B28" s="14"/>
      <c r="C28" s="33"/>
      <c r="D28" s="25"/>
      <c r="E28" s="21"/>
      <c r="F28" s="108"/>
      <c r="G28" s="29"/>
      <c r="H28" s="18"/>
      <c r="I28" s="18"/>
      <c r="J28" s="63"/>
      <c r="K28" s="131"/>
      <c r="L28" s="132"/>
      <c r="M28" s="132"/>
      <c r="N28" s="132"/>
      <c r="O28" s="133"/>
    </row>
    <row r="29" spans="1:15" ht="27" customHeight="1" x14ac:dyDescent="0.3">
      <c r="A29" s="1"/>
      <c r="B29" s="14"/>
      <c r="C29" s="33"/>
      <c r="D29" s="25"/>
      <c r="E29" s="21"/>
      <c r="F29" s="108"/>
      <c r="G29" s="29"/>
      <c r="H29" s="18"/>
      <c r="I29" s="18"/>
      <c r="J29" s="63"/>
      <c r="K29" s="131"/>
      <c r="L29" s="132"/>
      <c r="M29" s="132"/>
      <c r="N29" s="132"/>
      <c r="O29" s="133"/>
    </row>
    <row r="30" spans="1:15" ht="27" customHeight="1" x14ac:dyDescent="0.25">
      <c r="A30" s="60"/>
      <c r="B30" s="118" t="s">
        <v>10</v>
      </c>
      <c r="C30" s="32">
        <f>B25</f>
        <v>200</v>
      </c>
      <c r="D30" s="24" t="s">
        <v>13</v>
      </c>
      <c r="E30" s="20" t="s">
        <v>14</v>
      </c>
      <c r="F30" s="108"/>
      <c r="G30" s="30" t="s">
        <v>13</v>
      </c>
      <c r="H30" s="37"/>
      <c r="I30" s="37"/>
      <c r="J30" s="43"/>
      <c r="K30" s="131"/>
      <c r="L30" s="132"/>
      <c r="M30" s="132"/>
      <c r="N30" s="132"/>
      <c r="O30" s="133"/>
    </row>
    <row r="31" spans="1:15" ht="27" customHeight="1" x14ac:dyDescent="0.25">
      <c r="A31" s="60"/>
      <c r="B31" s="118"/>
      <c r="C31" s="32">
        <f>C27</f>
        <v>500</v>
      </c>
      <c r="D31" s="24" t="s">
        <v>4</v>
      </c>
      <c r="E31" s="20" t="s">
        <v>9</v>
      </c>
      <c r="F31" s="108"/>
      <c r="G31" s="30" t="s">
        <v>4</v>
      </c>
      <c r="H31" s="37"/>
      <c r="I31" s="37"/>
      <c r="J31" s="43"/>
      <c r="K31" s="131"/>
      <c r="L31" s="132"/>
      <c r="M31" s="132"/>
      <c r="N31" s="132"/>
      <c r="O31" s="133"/>
    </row>
    <row r="32" spans="1:15" ht="27" customHeight="1" x14ac:dyDescent="0.25">
      <c r="A32" s="60"/>
      <c r="B32" s="15"/>
      <c r="C32" s="34"/>
      <c r="D32" s="26"/>
      <c r="E32" s="22"/>
      <c r="F32" s="108"/>
      <c r="G32" s="26"/>
      <c r="H32" s="19"/>
      <c r="I32" s="19"/>
      <c r="J32" s="19"/>
      <c r="K32" s="131"/>
      <c r="L32" s="132"/>
      <c r="M32" s="132"/>
      <c r="N32" s="132"/>
      <c r="O32" s="133"/>
    </row>
    <row r="33" spans="1:15" ht="27" customHeight="1" x14ac:dyDescent="0.25">
      <c r="A33" s="60"/>
      <c r="B33" s="118" t="s">
        <v>10</v>
      </c>
      <c r="C33" s="32">
        <f>C30-12-B23</f>
        <v>172</v>
      </c>
      <c r="D33" s="24" t="s">
        <v>5</v>
      </c>
      <c r="E33" s="20" t="s">
        <v>11</v>
      </c>
      <c r="F33" s="108"/>
      <c r="G33" s="30" t="s">
        <v>5</v>
      </c>
      <c r="H33" s="37"/>
      <c r="I33" s="37"/>
      <c r="J33" s="43"/>
      <c r="K33" s="131"/>
      <c r="L33" s="132"/>
      <c r="M33" s="132"/>
      <c r="N33" s="132"/>
      <c r="O33" s="133"/>
    </row>
    <row r="34" spans="1:15" ht="27" customHeight="1" thickBot="1" x14ac:dyDescent="0.3">
      <c r="A34" s="60"/>
      <c r="B34" s="119"/>
      <c r="C34" s="35">
        <f>C26-(B24*2)</f>
        <v>524</v>
      </c>
      <c r="D34" s="27" t="s">
        <v>6</v>
      </c>
      <c r="E34" s="23" t="s">
        <v>12</v>
      </c>
      <c r="F34" s="108"/>
      <c r="G34" s="31" t="s">
        <v>6</v>
      </c>
      <c r="H34" s="38"/>
      <c r="I34" s="38"/>
      <c r="J34" s="44"/>
      <c r="K34" s="134"/>
      <c r="L34" s="135"/>
      <c r="M34" s="135"/>
      <c r="N34" s="135"/>
      <c r="O34" s="136"/>
    </row>
    <row r="35" spans="1:15" ht="19.5" thickBot="1" x14ac:dyDescent="0.3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1"/>
    </row>
    <row r="36" spans="1:15" ht="328.5" customHeight="1" thickBot="1" x14ac:dyDescent="0.3">
      <c r="A36" s="120"/>
      <c r="B36" s="121"/>
      <c r="C36" s="120"/>
      <c r="D36" s="122"/>
      <c r="E36" s="121"/>
      <c r="F36" s="123"/>
      <c r="G36" s="124"/>
      <c r="H36" s="102"/>
      <c r="I36" s="103"/>
      <c r="J36" s="103"/>
      <c r="K36" s="103"/>
      <c r="L36" s="103"/>
      <c r="M36" s="103"/>
      <c r="N36" s="103"/>
      <c r="O36" s="104"/>
    </row>
  </sheetData>
  <sheetProtection password="DFD6" sheet="1" objects="1" scenarios="1"/>
  <mergeCells count="30">
    <mergeCell ref="A18:B18"/>
    <mergeCell ref="C18:E18"/>
    <mergeCell ref="F18:G18"/>
    <mergeCell ref="H18:O18"/>
    <mergeCell ref="A17:O17"/>
    <mergeCell ref="A1:O1"/>
    <mergeCell ref="A2:E2"/>
    <mergeCell ref="F2:F16"/>
    <mergeCell ref="B12:B13"/>
    <mergeCell ref="B15:B16"/>
    <mergeCell ref="K2:O16"/>
    <mergeCell ref="H2:H7"/>
    <mergeCell ref="I2:I7"/>
    <mergeCell ref="J2:J7"/>
    <mergeCell ref="G2:G7"/>
    <mergeCell ref="A19:O19"/>
    <mergeCell ref="A20:E20"/>
    <mergeCell ref="F20:F34"/>
    <mergeCell ref="G20:G25"/>
    <mergeCell ref="H20:H25"/>
    <mergeCell ref="I20:I25"/>
    <mergeCell ref="J20:J25"/>
    <mergeCell ref="K20:O34"/>
    <mergeCell ref="B30:B31"/>
    <mergeCell ref="B33:B34"/>
    <mergeCell ref="A35:O35"/>
    <mergeCell ref="A36:B36"/>
    <mergeCell ref="C36:E36"/>
    <mergeCell ref="F36:G36"/>
    <mergeCell ref="H36:O36"/>
  </mergeCells>
  <dataValidations xWindow="457" yWindow="307" count="3">
    <dataValidation type="whole" allowBlank="1" showInputMessage="1" showErrorMessage="1" error="Максимум 18 mm " prompt="от 3 mm  до 18 mm" sqref="B5 B23">
      <formula1>1</formula1>
      <formula2>18</formula2>
    </dataValidation>
    <dataValidation type="whole" allowBlank="1" showInputMessage="1" showErrorMessage="1" error="Максимум 9 mm" prompt="0 - ели нет паза _x000a_или _x000a_от 4 mm до 9 mm" sqref="B24">
      <formula1>0</formula1>
      <formula2>9</formula2>
    </dataValidation>
    <dataValidation type="whole" allowBlank="1" showInputMessage="1" showErrorMessage="1" error="Максимум 9 mm" prompt="Тип 1 : глубина от 4 mm до 9 mm _x000a_ _x000a_Тип 2 : 0" sqref="B6">
      <formula1>0</formula1>
      <formula2>9</formula2>
    </dataValidation>
  </dataValidations>
  <hyperlinks>
    <hyperlink ref="K2" r:id="rId1" location="page_1192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zoomScale="70" zoomScaleNormal="70" workbookViewId="0">
      <selection activeCell="A9" sqref="A9"/>
    </sheetView>
  </sheetViews>
  <sheetFormatPr defaultRowHeight="15" x14ac:dyDescent="0.25"/>
  <cols>
    <col min="1" max="1" width="65.85546875" customWidth="1"/>
    <col min="2" max="2" width="20.85546875" customWidth="1"/>
    <col min="3" max="3" width="13.42578125" customWidth="1"/>
    <col min="4" max="4" width="11.5703125" customWidth="1"/>
    <col min="5" max="5" width="42.7109375" customWidth="1"/>
    <col min="6" max="6" width="52" customWidth="1"/>
    <col min="7" max="7" width="10.85546875" customWidth="1"/>
    <col min="8" max="8" width="12.85546875" customWidth="1"/>
    <col min="9" max="9" width="13.85546875" customWidth="1"/>
    <col min="10" max="10" width="13" customWidth="1"/>
    <col min="11" max="11" width="22.140625" customWidth="1"/>
    <col min="15" max="15" width="35" customWidth="1"/>
    <col min="16" max="16" width="5.85546875" customWidth="1"/>
  </cols>
  <sheetData>
    <row r="1" spans="1:19" ht="95.25" customHeight="1" thickBot="1" x14ac:dyDescent="0.3">
      <c r="A1" s="88" t="s">
        <v>38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90"/>
    </row>
    <row r="2" spans="1:19" ht="44.25" customHeight="1" thickBot="1" x14ac:dyDescent="0.3">
      <c r="A2" s="125" t="s">
        <v>49</v>
      </c>
      <c r="B2" s="126"/>
      <c r="C2" s="126"/>
      <c r="D2" s="126"/>
      <c r="E2" s="127"/>
      <c r="F2" s="107"/>
      <c r="G2" s="109"/>
      <c r="H2" s="112" t="s">
        <v>23</v>
      </c>
      <c r="I2" s="112" t="s">
        <v>24</v>
      </c>
      <c r="J2" s="115" t="s">
        <v>25</v>
      </c>
      <c r="K2" s="144" t="s">
        <v>29</v>
      </c>
      <c r="L2" s="96"/>
      <c r="M2" s="96"/>
      <c r="N2" s="96"/>
      <c r="O2" s="96"/>
      <c r="P2" s="96"/>
      <c r="Q2" s="96"/>
      <c r="R2" s="96"/>
      <c r="S2" s="83"/>
    </row>
    <row r="3" spans="1:19" ht="27" customHeight="1" x14ac:dyDescent="0.35">
      <c r="A3" s="16" t="s">
        <v>44</v>
      </c>
      <c r="B3" s="56">
        <v>5</v>
      </c>
      <c r="C3" s="57"/>
      <c r="D3" s="58" t="s">
        <v>19</v>
      </c>
      <c r="E3" s="59"/>
      <c r="F3" s="108"/>
      <c r="G3" s="110"/>
      <c r="H3" s="113"/>
      <c r="I3" s="113"/>
      <c r="J3" s="116"/>
      <c r="K3" s="84"/>
      <c r="L3" s="97"/>
      <c r="M3" s="97"/>
      <c r="N3" s="97"/>
      <c r="O3" s="97"/>
      <c r="P3" s="97"/>
      <c r="Q3" s="97"/>
      <c r="R3" s="97"/>
      <c r="S3" s="85"/>
    </row>
    <row r="4" spans="1:19" ht="27" customHeight="1" x14ac:dyDescent="0.35">
      <c r="A4" s="16" t="s">
        <v>27</v>
      </c>
      <c r="B4" s="56">
        <v>16</v>
      </c>
      <c r="C4" s="10"/>
      <c r="D4" s="39" t="s">
        <v>20</v>
      </c>
      <c r="E4" s="11"/>
      <c r="F4" s="108"/>
      <c r="G4" s="110"/>
      <c r="H4" s="113"/>
      <c r="I4" s="113"/>
      <c r="J4" s="116"/>
      <c r="K4" s="84"/>
      <c r="L4" s="97"/>
      <c r="M4" s="97"/>
      <c r="N4" s="97"/>
      <c r="O4" s="97"/>
      <c r="P4" s="97"/>
      <c r="Q4" s="97"/>
      <c r="R4" s="97"/>
      <c r="S4" s="85"/>
    </row>
    <row r="5" spans="1:19" ht="27" customHeight="1" x14ac:dyDescent="0.35">
      <c r="A5" s="16" t="s">
        <v>28</v>
      </c>
      <c r="B5" s="17">
        <v>3</v>
      </c>
      <c r="C5" s="10"/>
      <c r="D5" s="39" t="s">
        <v>21</v>
      </c>
      <c r="E5" s="11"/>
      <c r="F5" s="108"/>
      <c r="G5" s="110"/>
      <c r="H5" s="113"/>
      <c r="I5" s="113"/>
      <c r="J5" s="116"/>
      <c r="K5" s="84"/>
      <c r="L5" s="97"/>
      <c r="M5" s="97"/>
      <c r="N5" s="97"/>
      <c r="O5" s="97"/>
      <c r="P5" s="97"/>
      <c r="Q5" s="97"/>
      <c r="R5" s="97"/>
      <c r="S5" s="85"/>
    </row>
    <row r="6" spans="1:19" ht="27" customHeight="1" x14ac:dyDescent="0.35">
      <c r="A6" s="16" t="s">
        <v>55</v>
      </c>
      <c r="B6" s="17">
        <v>8</v>
      </c>
      <c r="C6" s="10"/>
      <c r="D6" s="39" t="s">
        <v>22</v>
      </c>
      <c r="E6" s="11"/>
      <c r="F6" s="108"/>
      <c r="G6" s="110"/>
      <c r="H6" s="113"/>
      <c r="I6" s="113"/>
      <c r="J6" s="116"/>
      <c r="K6" s="84"/>
      <c r="L6" s="97"/>
      <c r="M6" s="97"/>
      <c r="N6" s="97"/>
      <c r="O6" s="97"/>
      <c r="P6" s="97"/>
      <c r="Q6" s="97"/>
      <c r="R6" s="97"/>
      <c r="S6" s="85"/>
    </row>
    <row r="7" spans="1:19" ht="27" customHeight="1" thickBot="1" x14ac:dyDescent="0.4">
      <c r="A7" s="16" t="s">
        <v>8</v>
      </c>
      <c r="B7" s="17">
        <v>200</v>
      </c>
      <c r="C7" s="5"/>
      <c r="D7" s="41"/>
      <c r="E7" s="3"/>
      <c r="F7" s="108"/>
      <c r="G7" s="111"/>
      <c r="H7" s="114"/>
      <c r="I7" s="114"/>
      <c r="J7" s="117"/>
      <c r="K7" s="84"/>
      <c r="L7" s="97"/>
      <c r="M7" s="97"/>
      <c r="N7" s="97"/>
      <c r="O7" s="97"/>
      <c r="P7" s="97"/>
      <c r="Q7" s="97"/>
      <c r="R7" s="97"/>
      <c r="S7" s="85"/>
    </row>
    <row r="8" spans="1:19" ht="27" customHeight="1" x14ac:dyDescent="0.35">
      <c r="A8" s="16" t="s">
        <v>7</v>
      </c>
      <c r="B8" s="17">
        <v>664</v>
      </c>
      <c r="C8" s="32">
        <f>B8-(B3*2)-(B4*2)+(B6*2)</f>
        <v>638</v>
      </c>
      <c r="D8" s="24" t="s">
        <v>3</v>
      </c>
      <c r="E8" s="20" t="s">
        <v>0</v>
      </c>
      <c r="F8" s="108"/>
      <c r="G8" s="28" t="s">
        <v>3</v>
      </c>
      <c r="H8" s="37"/>
      <c r="I8" s="37"/>
      <c r="J8" s="37"/>
      <c r="K8" s="84"/>
      <c r="L8" s="97"/>
      <c r="M8" s="97"/>
      <c r="N8" s="97"/>
      <c r="O8" s="97"/>
      <c r="P8" s="97"/>
      <c r="Q8" s="97"/>
      <c r="R8" s="97"/>
      <c r="S8" s="85"/>
    </row>
    <row r="9" spans="1:19" ht="27" customHeight="1" x14ac:dyDescent="0.35">
      <c r="A9" s="16" t="s">
        <v>45</v>
      </c>
      <c r="B9" s="17">
        <v>450</v>
      </c>
      <c r="C9" s="32">
        <f>B9</f>
        <v>450</v>
      </c>
      <c r="D9" s="24" t="s">
        <v>2</v>
      </c>
      <c r="E9" s="20" t="s">
        <v>1</v>
      </c>
      <c r="F9" s="108"/>
      <c r="G9" s="24" t="s">
        <v>2</v>
      </c>
      <c r="H9" s="37"/>
      <c r="I9" s="37"/>
      <c r="J9" s="37"/>
      <c r="K9" s="84"/>
      <c r="L9" s="97"/>
      <c r="M9" s="97"/>
      <c r="N9" s="97"/>
      <c r="O9" s="97"/>
      <c r="P9" s="97"/>
      <c r="Q9" s="97"/>
      <c r="R9" s="97"/>
      <c r="S9" s="85"/>
    </row>
    <row r="10" spans="1:19" ht="27" customHeight="1" x14ac:dyDescent="0.3">
      <c r="A10" s="1"/>
      <c r="B10" s="14"/>
      <c r="C10" s="33"/>
      <c r="D10" s="25"/>
      <c r="E10" s="21"/>
      <c r="F10" s="108"/>
      <c r="G10" s="29"/>
      <c r="H10" s="50"/>
      <c r="I10" s="50"/>
      <c r="J10" s="50"/>
      <c r="K10" s="84"/>
      <c r="L10" s="97"/>
      <c r="M10" s="97"/>
      <c r="N10" s="97"/>
      <c r="O10" s="97"/>
      <c r="P10" s="97"/>
      <c r="Q10" s="97"/>
      <c r="R10" s="97"/>
      <c r="S10" s="85"/>
    </row>
    <row r="11" spans="1:19" ht="27" customHeight="1" x14ac:dyDescent="0.3">
      <c r="A11" s="1"/>
      <c r="B11" s="14"/>
      <c r="C11" s="33"/>
      <c r="D11" s="25"/>
      <c r="E11" s="21"/>
      <c r="F11" s="108"/>
      <c r="G11" s="29"/>
      <c r="H11" s="50"/>
      <c r="I11" s="50"/>
      <c r="J11" s="50"/>
      <c r="K11" s="84"/>
      <c r="L11" s="97"/>
      <c r="M11" s="97"/>
      <c r="N11" s="97"/>
      <c r="O11" s="97"/>
      <c r="P11" s="97"/>
      <c r="Q11" s="97"/>
      <c r="R11" s="97"/>
      <c r="S11" s="85"/>
    </row>
    <row r="12" spans="1:19" ht="27" customHeight="1" x14ac:dyDescent="0.25">
      <c r="A12" s="2"/>
      <c r="B12" s="118" t="s">
        <v>10</v>
      </c>
      <c r="C12" s="32">
        <f>B7</f>
        <v>200</v>
      </c>
      <c r="D12" s="24" t="s">
        <v>13</v>
      </c>
      <c r="E12" s="20" t="s">
        <v>14</v>
      </c>
      <c r="F12" s="108"/>
      <c r="G12" s="30" t="s">
        <v>13</v>
      </c>
      <c r="H12" s="37"/>
      <c r="I12" s="37"/>
      <c r="J12" s="37"/>
      <c r="K12" s="84"/>
      <c r="L12" s="97"/>
      <c r="M12" s="97"/>
      <c r="N12" s="97"/>
      <c r="O12" s="97"/>
      <c r="P12" s="97"/>
      <c r="Q12" s="97"/>
      <c r="R12" s="97"/>
      <c r="S12" s="85"/>
    </row>
    <row r="13" spans="1:19" ht="27" customHeight="1" x14ac:dyDescent="0.25">
      <c r="A13" s="2"/>
      <c r="B13" s="118"/>
      <c r="C13" s="32">
        <f>C9</f>
        <v>450</v>
      </c>
      <c r="D13" s="24" t="s">
        <v>4</v>
      </c>
      <c r="E13" s="20" t="s">
        <v>9</v>
      </c>
      <c r="F13" s="108"/>
      <c r="G13" s="30" t="s">
        <v>4</v>
      </c>
      <c r="H13" s="37"/>
      <c r="I13" s="37"/>
      <c r="J13" s="37"/>
      <c r="K13" s="84"/>
      <c r="L13" s="97"/>
      <c r="M13" s="97"/>
      <c r="N13" s="97"/>
      <c r="O13" s="97"/>
      <c r="P13" s="97"/>
      <c r="Q13" s="97"/>
      <c r="R13" s="97"/>
      <c r="S13" s="85"/>
    </row>
    <row r="14" spans="1:19" ht="27" customHeight="1" x14ac:dyDescent="0.25">
      <c r="A14" s="2"/>
      <c r="B14" s="15"/>
      <c r="C14" s="34"/>
      <c r="D14" s="26"/>
      <c r="E14" s="22"/>
      <c r="F14" s="108"/>
      <c r="G14" s="26"/>
      <c r="H14" s="51"/>
      <c r="I14" s="51"/>
      <c r="J14" s="51"/>
      <c r="K14" s="84"/>
      <c r="L14" s="97"/>
      <c r="M14" s="97"/>
      <c r="N14" s="97"/>
      <c r="O14" s="97"/>
      <c r="P14" s="97"/>
      <c r="Q14" s="97"/>
      <c r="R14" s="97"/>
      <c r="S14" s="85"/>
    </row>
    <row r="15" spans="1:19" ht="27" customHeight="1" x14ac:dyDescent="0.25">
      <c r="A15" s="2"/>
      <c r="B15" s="118" t="s">
        <v>10</v>
      </c>
      <c r="C15" s="32">
        <f>C12-12-B5</f>
        <v>185</v>
      </c>
      <c r="D15" s="24" t="s">
        <v>5</v>
      </c>
      <c r="E15" s="20" t="s">
        <v>11</v>
      </c>
      <c r="F15" s="108"/>
      <c r="G15" s="30" t="s">
        <v>5</v>
      </c>
      <c r="H15" s="37"/>
      <c r="I15" s="37"/>
      <c r="J15" s="37"/>
      <c r="K15" s="84"/>
      <c r="L15" s="97"/>
      <c r="M15" s="97"/>
      <c r="N15" s="97"/>
      <c r="O15" s="97"/>
      <c r="P15" s="97"/>
      <c r="Q15" s="97"/>
      <c r="R15" s="97"/>
      <c r="S15" s="85"/>
    </row>
    <row r="16" spans="1:19" ht="27" customHeight="1" thickBot="1" x14ac:dyDescent="0.3">
      <c r="A16" s="2"/>
      <c r="B16" s="119"/>
      <c r="C16" s="35">
        <f>C8-(B6*2)</f>
        <v>622</v>
      </c>
      <c r="D16" s="27" t="s">
        <v>6</v>
      </c>
      <c r="E16" s="23" t="s">
        <v>12</v>
      </c>
      <c r="F16" s="108"/>
      <c r="G16" s="31" t="s">
        <v>6</v>
      </c>
      <c r="H16" s="38"/>
      <c r="I16" s="38"/>
      <c r="J16" s="38"/>
      <c r="K16" s="86"/>
      <c r="L16" s="98"/>
      <c r="M16" s="98"/>
      <c r="N16" s="98"/>
      <c r="O16" s="98"/>
      <c r="P16" s="98"/>
      <c r="Q16" s="98"/>
      <c r="R16" s="98"/>
      <c r="S16" s="87"/>
    </row>
    <row r="17" spans="1:19" ht="19.5" thickBot="1" x14ac:dyDescent="0.3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1"/>
    </row>
    <row r="18" spans="1:19" ht="328.5" customHeight="1" thickBot="1" x14ac:dyDescent="0.3">
      <c r="A18" s="120"/>
      <c r="B18" s="121"/>
      <c r="C18" s="120"/>
      <c r="D18" s="122"/>
      <c r="E18" s="121"/>
      <c r="F18" s="123"/>
      <c r="G18" s="124"/>
      <c r="H18" s="102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4"/>
    </row>
    <row r="19" spans="1:19" ht="26.25" x14ac:dyDescent="0.25">
      <c r="A19" s="67" t="s">
        <v>15</v>
      </c>
      <c r="B19" s="68"/>
      <c r="C19" s="68"/>
      <c r="D19" s="68"/>
      <c r="E19" s="69"/>
      <c r="F19" s="82"/>
      <c r="G19" s="83"/>
    </row>
    <row r="20" spans="1:19" ht="19.5" thickBot="1" x14ac:dyDescent="0.35">
      <c r="A20" s="46" t="s">
        <v>7</v>
      </c>
      <c r="B20" s="47">
        <f>B8</f>
        <v>664</v>
      </c>
      <c r="C20" s="48">
        <f>B20-200</f>
        <v>464</v>
      </c>
      <c r="D20" s="42" t="s">
        <v>16</v>
      </c>
      <c r="E20" s="49" t="s">
        <v>17</v>
      </c>
      <c r="F20" s="84"/>
      <c r="G20" s="85"/>
    </row>
    <row r="21" spans="1:19" ht="18.75" customHeight="1" x14ac:dyDescent="0.25">
      <c r="A21" s="145" t="s">
        <v>31</v>
      </c>
      <c r="B21" s="146"/>
      <c r="C21" s="146"/>
      <c r="D21" s="146"/>
      <c r="E21" s="147"/>
      <c r="F21" s="84"/>
      <c r="G21" s="85"/>
    </row>
    <row r="22" spans="1:19" ht="18.75" customHeight="1" x14ac:dyDescent="0.25">
      <c r="A22" s="148"/>
      <c r="B22" s="149"/>
      <c r="C22" s="149"/>
      <c r="D22" s="149"/>
      <c r="E22" s="150"/>
      <c r="F22" s="84"/>
      <c r="G22" s="85"/>
    </row>
    <row r="23" spans="1:19" ht="18.75" customHeight="1" x14ac:dyDescent="0.25">
      <c r="A23" s="148"/>
      <c r="B23" s="149"/>
      <c r="C23" s="149"/>
      <c r="D23" s="149"/>
      <c r="E23" s="150"/>
      <c r="F23" s="84"/>
      <c r="G23" s="85"/>
    </row>
    <row r="24" spans="1:19" ht="18" customHeight="1" x14ac:dyDescent="0.25">
      <c r="A24" s="148"/>
      <c r="B24" s="149"/>
      <c r="C24" s="149"/>
      <c r="D24" s="149"/>
      <c r="E24" s="150"/>
      <c r="F24" s="84"/>
      <c r="G24" s="85"/>
    </row>
    <row r="25" spans="1:19" ht="61.5" customHeight="1" thickBot="1" x14ac:dyDescent="0.3">
      <c r="A25" s="151"/>
      <c r="B25" s="152"/>
      <c r="C25" s="152"/>
      <c r="D25" s="152"/>
      <c r="E25" s="153"/>
      <c r="F25" s="86"/>
      <c r="G25" s="87"/>
    </row>
  </sheetData>
  <sheetProtection password="DFD6" sheet="1" objects="1" scenarios="1"/>
  <mergeCells count="18">
    <mergeCell ref="I2:I7"/>
    <mergeCell ref="J2:J7"/>
    <mergeCell ref="B12:B13"/>
    <mergeCell ref="B15:B16"/>
    <mergeCell ref="A1:S1"/>
    <mergeCell ref="K2:S16"/>
    <mergeCell ref="A19:E19"/>
    <mergeCell ref="F19:G25"/>
    <mergeCell ref="A21:E25"/>
    <mergeCell ref="A18:B18"/>
    <mergeCell ref="C18:E18"/>
    <mergeCell ref="F18:G18"/>
    <mergeCell ref="H18:S18"/>
    <mergeCell ref="A17:S17"/>
    <mergeCell ref="A2:E2"/>
    <mergeCell ref="F2:F16"/>
    <mergeCell ref="G2:G7"/>
    <mergeCell ref="H2:H7"/>
  </mergeCells>
  <dataValidations xWindow="447" yWindow="366" count="2">
    <dataValidation type="whole" allowBlank="1" showInputMessage="1" showErrorMessage="1" error="Максимум 16 mm " prompt="от 3 mm  до 16 mm" sqref="B5">
      <formula1>1</formula1>
      <formula2>16</formula2>
    </dataValidation>
    <dataValidation type="whole" allowBlank="1" showInputMessage="1" showErrorMessage="1" error="Максимум 9 mm" prompt="Тип 1 : глубина от 4 mm до 9 mm _x000a_ _x000a_Тип 2 : 0" sqref="B6">
      <formula1>0</formula1>
      <formula2>9</formula2>
    </dataValidation>
  </dataValidations>
  <hyperlinks>
    <hyperlink ref="K2" r:id="rId1"/>
    <hyperlink ref="A21" r:id="rId2"/>
  </hyperlinks>
  <pageMargins left="0.7" right="0.7" top="0.75" bottom="0.75" header="0.3" footer="0.3"/>
  <pageSetup paperSize="9" orientation="portrait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7" zoomScale="70" zoomScaleNormal="70" workbookViewId="0">
      <selection activeCell="A33" sqref="A33"/>
    </sheetView>
  </sheetViews>
  <sheetFormatPr defaultRowHeight="15" x14ac:dyDescent="0.25"/>
  <cols>
    <col min="1" max="1" width="65.85546875" customWidth="1"/>
    <col min="2" max="2" width="20.85546875" customWidth="1"/>
    <col min="3" max="3" width="13.42578125" customWidth="1"/>
    <col min="4" max="4" width="11.5703125" customWidth="1"/>
    <col min="5" max="5" width="42.7109375" customWidth="1"/>
    <col min="6" max="6" width="52" customWidth="1"/>
    <col min="7" max="7" width="10.85546875" customWidth="1"/>
    <col min="8" max="8" width="12.85546875" customWidth="1"/>
    <col min="9" max="9" width="13.85546875" customWidth="1"/>
    <col min="10" max="10" width="13" customWidth="1"/>
    <col min="11" max="11" width="22.140625" customWidth="1"/>
    <col min="15" max="15" width="35" customWidth="1"/>
    <col min="16" max="16" width="5.85546875" customWidth="1"/>
  </cols>
  <sheetData>
    <row r="1" spans="1:15" ht="95.25" customHeight="1" thickBot="1" x14ac:dyDescent="0.3">
      <c r="A1" s="88" t="s">
        <v>34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90"/>
    </row>
    <row r="2" spans="1:15" ht="44.25" customHeight="1" thickBot="1" x14ac:dyDescent="0.3">
      <c r="A2" s="125" t="s">
        <v>50</v>
      </c>
      <c r="B2" s="126"/>
      <c r="C2" s="126"/>
      <c r="D2" s="126"/>
      <c r="E2" s="127"/>
      <c r="F2" s="107"/>
      <c r="G2" s="109"/>
      <c r="H2" s="112" t="s">
        <v>23</v>
      </c>
      <c r="I2" s="112" t="s">
        <v>24</v>
      </c>
      <c r="J2" s="115" t="s">
        <v>25</v>
      </c>
      <c r="K2" s="154" t="s">
        <v>30</v>
      </c>
      <c r="L2" s="129"/>
      <c r="M2" s="129"/>
      <c r="N2" s="129"/>
      <c r="O2" s="130"/>
    </row>
    <row r="3" spans="1:15" ht="27" customHeight="1" x14ac:dyDescent="0.35">
      <c r="A3" s="16" t="s">
        <v>44</v>
      </c>
      <c r="B3" s="56">
        <v>5</v>
      </c>
      <c r="C3" s="57"/>
      <c r="D3" s="58" t="s">
        <v>19</v>
      </c>
      <c r="E3" s="59"/>
      <c r="F3" s="108"/>
      <c r="G3" s="110"/>
      <c r="H3" s="113"/>
      <c r="I3" s="113"/>
      <c r="J3" s="116"/>
      <c r="K3" s="131"/>
      <c r="L3" s="132"/>
      <c r="M3" s="132"/>
      <c r="N3" s="132"/>
      <c r="O3" s="133"/>
    </row>
    <row r="4" spans="1:15" ht="27" customHeight="1" x14ac:dyDescent="0.35">
      <c r="A4" s="16" t="s">
        <v>27</v>
      </c>
      <c r="B4" s="40">
        <v>18</v>
      </c>
      <c r="C4" s="10"/>
      <c r="D4" s="39" t="s">
        <v>20</v>
      </c>
      <c r="E4" s="11"/>
      <c r="F4" s="108"/>
      <c r="G4" s="110"/>
      <c r="H4" s="113"/>
      <c r="I4" s="113"/>
      <c r="J4" s="116"/>
      <c r="K4" s="131"/>
      <c r="L4" s="132"/>
      <c r="M4" s="132"/>
      <c r="N4" s="132"/>
      <c r="O4" s="133"/>
    </row>
    <row r="5" spans="1:15" ht="27" customHeight="1" x14ac:dyDescent="0.35">
      <c r="A5" s="16" t="s">
        <v>28</v>
      </c>
      <c r="B5" s="17">
        <v>18</v>
      </c>
      <c r="C5" s="10"/>
      <c r="D5" s="39" t="s">
        <v>21</v>
      </c>
      <c r="E5" s="11"/>
      <c r="F5" s="108"/>
      <c r="G5" s="110"/>
      <c r="H5" s="113"/>
      <c r="I5" s="113"/>
      <c r="J5" s="116"/>
      <c r="K5" s="131"/>
      <c r="L5" s="132"/>
      <c r="M5" s="132"/>
      <c r="N5" s="132"/>
      <c r="O5" s="133"/>
    </row>
    <row r="6" spans="1:15" ht="27" customHeight="1" x14ac:dyDescent="0.35">
      <c r="A6" s="16" t="s">
        <v>55</v>
      </c>
      <c r="B6" s="17">
        <v>8</v>
      </c>
      <c r="C6" s="10"/>
      <c r="D6" s="39" t="s">
        <v>22</v>
      </c>
      <c r="E6" s="11"/>
      <c r="F6" s="108"/>
      <c r="G6" s="110"/>
      <c r="H6" s="113"/>
      <c r="I6" s="113"/>
      <c r="J6" s="116"/>
      <c r="K6" s="131"/>
      <c r="L6" s="132"/>
      <c r="M6" s="132"/>
      <c r="N6" s="132"/>
      <c r="O6" s="133"/>
    </row>
    <row r="7" spans="1:15" ht="27" customHeight="1" thickBot="1" x14ac:dyDescent="0.4">
      <c r="A7" s="16" t="s">
        <v>8</v>
      </c>
      <c r="B7" s="17">
        <v>200</v>
      </c>
      <c r="C7" s="5"/>
      <c r="D7" s="41"/>
      <c r="E7" s="3"/>
      <c r="F7" s="108"/>
      <c r="G7" s="111"/>
      <c r="H7" s="114"/>
      <c r="I7" s="114"/>
      <c r="J7" s="117"/>
      <c r="K7" s="131"/>
      <c r="L7" s="132"/>
      <c r="M7" s="132"/>
      <c r="N7" s="132"/>
      <c r="O7" s="133"/>
    </row>
    <row r="8" spans="1:15" ht="27" customHeight="1" x14ac:dyDescent="0.35">
      <c r="A8" s="16" t="s">
        <v>7</v>
      </c>
      <c r="B8" s="17">
        <v>564</v>
      </c>
      <c r="C8" s="32">
        <f>B8-(B3*2)-(B4*2)+(B6*2)</f>
        <v>534</v>
      </c>
      <c r="D8" s="24" t="s">
        <v>3</v>
      </c>
      <c r="E8" s="20" t="s">
        <v>0</v>
      </c>
      <c r="F8" s="108"/>
      <c r="G8" s="28" t="s">
        <v>3</v>
      </c>
      <c r="H8" s="37"/>
      <c r="I8" s="37"/>
      <c r="J8" s="37"/>
      <c r="K8" s="131"/>
      <c r="L8" s="132"/>
      <c r="M8" s="132"/>
      <c r="N8" s="132"/>
      <c r="O8" s="133"/>
    </row>
    <row r="9" spans="1:15" ht="27" customHeight="1" x14ac:dyDescent="0.35">
      <c r="A9" s="16" t="s">
        <v>45</v>
      </c>
      <c r="B9" s="17">
        <v>500</v>
      </c>
      <c r="C9" s="32">
        <f>B9</f>
        <v>500</v>
      </c>
      <c r="D9" s="24" t="s">
        <v>2</v>
      </c>
      <c r="E9" s="20" t="s">
        <v>1</v>
      </c>
      <c r="F9" s="108"/>
      <c r="G9" s="24" t="s">
        <v>2</v>
      </c>
      <c r="H9" s="37"/>
      <c r="I9" s="37"/>
      <c r="J9" s="37"/>
      <c r="K9" s="131"/>
      <c r="L9" s="132"/>
      <c r="M9" s="132"/>
      <c r="N9" s="132"/>
      <c r="O9" s="133"/>
    </row>
    <row r="10" spans="1:15" ht="27" customHeight="1" x14ac:dyDescent="0.3">
      <c r="A10" s="1"/>
      <c r="B10" s="14"/>
      <c r="C10" s="33"/>
      <c r="D10" s="25"/>
      <c r="E10" s="21"/>
      <c r="F10" s="108"/>
      <c r="G10" s="29"/>
      <c r="H10" s="50"/>
      <c r="I10" s="50"/>
      <c r="J10" s="50"/>
      <c r="K10" s="131"/>
      <c r="L10" s="132"/>
      <c r="M10" s="132"/>
      <c r="N10" s="132"/>
      <c r="O10" s="133"/>
    </row>
    <row r="11" spans="1:15" ht="27" customHeight="1" x14ac:dyDescent="0.3">
      <c r="A11" s="1"/>
      <c r="B11" s="14"/>
      <c r="C11" s="33"/>
      <c r="D11" s="25"/>
      <c r="E11" s="21"/>
      <c r="F11" s="108"/>
      <c r="G11" s="29"/>
      <c r="H11" s="50"/>
      <c r="I11" s="50"/>
      <c r="J11" s="50"/>
      <c r="K11" s="131"/>
      <c r="L11" s="132"/>
      <c r="M11" s="132"/>
      <c r="N11" s="132"/>
      <c r="O11" s="133"/>
    </row>
    <row r="12" spans="1:15" ht="27" customHeight="1" x14ac:dyDescent="0.25">
      <c r="A12" s="2"/>
      <c r="B12" s="118" t="s">
        <v>10</v>
      </c>
      <c r="C12" s="32">
        <f>B7</f>
        <v>200</v>
      </c>
      <c r="D12" s="24" t="s">
        <v>13</v>
      </c>
      <c r="E12" s="20" t="s">
        <v>14</v>
      </c>
      <c r="F12" s="108"/>
      <c r="G12" s="30" t="s">
        <v>13</v>
      </c>
      <c r="H12" s="37"/>
      <c r="I12" s="37"/>
      <c r="J12" s="37"/>
      <c r="K12" s="131"/>
      <c r="L12" s="132"/>
      <c r="M12" s="132"/>
      <c r="N12" s="132"/>
      <c r="O12" s="133"/>
    </row>
    <row r="13" spans="1:15" ht="27" customHeight="1" x14ac:dyDescent="0.25">
      <c r="A13" s="2"/>
      <c r="B13" s="118"/>
      <c r="C13" s="32">
        <f>C9</f>
        <v>500</v>
      </c>
      <c r="D13" s="24" t="s">
        <v>4</v>
      </c>
      <c r="E13" s="20" t="s">
        <v>9</v>
      </c>
      <c r="F13" s="108"/>
      <c r="G13" s="30" t="s">
        <v>4</v>
      </c>
      <c r="H13" s="37"/>
      <c r="I13" s="37"/>
      <c r="J13" s="37"/>
      <c r="K13" s="131"/>
      <c r="L13" s="132"/>
      <c r="M13" s="132"/>
      <c r="N13" s="132"/>
      <c r="O13" s="133"/>
    </row>
    <row r="14" spans="1:15" ht="27" customHeight="1" x14ac:dyDescent="0.25">
      <c r="A14" s="2"/>
      <c r="B14" s="15"/>
      <c r="C14" s="34"/>
      <c r="D14" s="26"/>
      <c r="E14" s="22"/>
      <c r="F14" s="108"/>
      <c r="G14" s="26"/>
      <c r="H14" s="51"/>
      <c r="I14" s="51"/>
      <c r="J14" s="51"/>
      <c r="K14" s="131"/>
      <c r="L14" s="132"/>
      <c r="M14" s="132"/>
      <c r="N14" s="132"/>
      <c r="O14" s="133"/>
    </row>
    <row r="15" spans="1:15" ht="27" customHeight="1" x14ac:dyDescent="0.25">
      <c r="A15" s="2"/>
      <c r="B15" s="118" t="s">
        <v>10</v>
      </c>
      <c r="C15" s="32">
        <f>C12-12-B5</f>
        <v>170</v>
      </c>
      <c r="D15" s="24" t="s">
        <v>5</v>
      </c>
      <c r="E15" s="20" t="s">
        <v>11</v>
      </c>
      <c r="F15" s="108"/>
      <c r="G15" s="30" t="s">
        <v>5</v>
      </c>
      <c r="H15" s="37"/>
      <c r="I15" s="37"/>
      <c r="J15" s="37"/>
      <c r="K15" s="131"/>
      <c r="L15" s="132"/>
      <c r="M15" s="132"/>
      <c r="N15" s="132"/>
      <c r="O15" s="133"/>
    </row>
    <row r="16" spans="1:15" ht="27" customHeight="1" thickBot="1" x14ac:dyDescent="0.3">
      <c r="A16" s="2"/>
      <c r="B16" s="119"/>
      <c r="C16" s="35">
        <f>C8-(B6*2)</f>
        <v>518</v>
      </c>
      <c r="D16" s="27" t="s">
        <v>6</v>
      </c>
      <c r="E16" s="23" t="s">
        <v>12</v>
      </c>
      <c r="F16" s="108"/>
      <c r="G16" s="31" t="s">
        <v>6</v>
      </c>
      <c r="H16" s="38"/>
      <c r="I16" s="38"/>
      <c r="J16" s="38"/>
      <c r="K16" s="134"/>
      <c r="L16" s="135"/>
      <c r="M16" s="135"/>
      <c r="N16" s="135"/>
      <c r="O16" s="136"/>
    </row>
    <row r="17" spans="1:15" ht="19.5" thickBot="1" x14ac:dyDescent="0.3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1"/>
    </row>
    <row r="18" spans="1:15" ht="328.5" customHeight="1" thickBot="1" x14ac:dyDescent="0.3">
      <c r="A18" s="120"/>
      <c r="B18" s="121"/>
      <c r="C18" s="120"/>
      <c r="D18" s="122"/>
      <c r="E18" s="121"/>
      <c r="F18" s="123"/>
      <c r="G18" s="124"/>
      <c r="H18" s="102"/>
      <c r="I18" s="103"/>
      <c r="J18" s="103"/>
      <c r="K18" s="103"/>
      <c r="L18" s="103"/>
      <c r="M18" s="103"/>
      <c r="N18" s="103"/>
      <c r="O18" s="104"/>
    </row>
    <row r="19" spans="1:15" ht="95.25" customHeight="1" thickBot="1" x14ac:dyDescent="0.3">
      <c r="A19" s="88" t="s">
        <v>35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90"/>
    </row>
    <row r="20" spans="1:15" ht="44.25" customHeight="1" thickBot="1" x14ac:dyDescent="0.3">
      <c r="A20" s="125" t="s">
        <v>51</v>
      </c>
      <c r="B20" s="126"/>
      <c r="C20" s="126"/>
      <c r="D20" s="126"/>
      <c r="E20" s="127"/>
      <c r="F20" s="107"/>
      <c r="G20" s="109"/>
      <c r="H20" s="112" t="s">
        <v>23</v>
      </c>
      <c r="I20" s="112" t="s">
        <v>24</v>
      </c>
      <c r="J20" s="115" t="s">
        <v>25</v>
      </c>
      <c r="K20" s="154" t="s">
        <v>36</v>
      </c>
      <c r="L20" s="129"/>
      <c r="M20" s="129"/>
      <c r="N20" s="129"/>
      <c r="O20" s="130"/>
    </row>
    <row r="21" spans="1:15" ht="27" customHeight="1" x14ac:dyDescent="0.35">
      <c r="A21" s="16" t="s">
        <v>44</v>
      </c>
      <c r="B21" s="56">
        <v>4</v>
      </c>
      <c r="C21" s="57"/>
      <c r="D21" s="58" t="s">
        <v>19</v>
      </c>
      <c r="E21" s="59"/>
      <c r="F21" s="108"/>
      <c r="G21" s="110"/>
      <c r="H21" s="113"/>
      <c r="I21" s="113"/>
      <c r="J21" s="116"/>
      <c r="K21" s="131"/>
      <c r="L21" s="132"/>
      <c r="M21" s="132"/>
      <c r="N21" s="132"/>
      <c r="O21" s="133"/>
    </row>
    <row r="22" spans="1:15" ht="27" customHeight="1" x14ac:dyDescent="0.35">
      <c r="A22" s="16" t="s">
        <v>27</v>
      </c>
      <c r="B22" s="40">
        <v>16</v>
      </c>
      <c r="C22" s="10"/>
      <c r="D22" s="39" t="s">
        <v>20</v>
      </c>
      <c r="E22" s="11"/>
      <c r="F22" s="108"/>
      <c r="G22" s="110"/>
      <c r="H22" s="113"/>
      <c r="I22" s="113"/>
      <c r="J22" s="116"/>
      <c r="K22" s="131"/>
      <c r="L22" s="132"/>
      <c r="M22" s="132"/>
      <c r="N22" s="132"/>
      <c r="O22" s="133"/>
    </row>
    <row r="23" spans="1:15" ht="27" customHeight="1" x14ac:dyDescent="0.35">
      <c r="A23" s="16" t="s">
        <v>28</v>
      </c>
      <c r="B23" s="17">
        <v>18</v>
      </c>
      <c r="C23" s="10"/>
      <c r="D23" s="39" t="s">
        <v>21</v>
      </c>
      <c r="E23" s="11"/>
      <c r="F23" s="108"/>
      <c r="G23" s="110"/>
      <c r="H23" s="113"/>
      <c r="I23" s="113"/>
      <c r="J23" s="116"/>
      <c r="K23" s="131"/>
      <c r="L23" s="132"/>
      <c r="M23" s="132"/>
      <c r="N23" s="132"/>
      <c r="O23" s="133"/>
    </row>
    <row r="24" spans="1:15" ht="27" customHeight="1" x14ac:dyDescent="0.35">
      <c r="A24" s="16" t="s">
        <v>55</v>
      </c>
      <c r="B24" s="17">
        <v>8</v>
      </c>
      <c r="C24" s="10"/>
      <c r="D24" s="39" t="s">
        <v>22</v>
      </c>
      <c r="E24" s="11"/>
      <c r="F24" s="108"/>
      <c r="G24" s="110"/>
      <c r="H24" s="113"/>
      <c r="I24" s="113"/>
      <c r="J24" s="116"/>
      <c r="K24" s="131"/>
      <c r="L24" s="132"/>
      <c r="M24" s="132"/>
      <c r="N24" s="132"/>
      <c r="O24" s="133"/>
    </row>
    <row r="25" spans="1:15" ht="27" customHeight="1" thickBot="1" x14ac:dyDescent="0.4">
      <c r="A25" s="16" t="s">
        <v>8</v>
      </c>
      <c r="B25" s="17">
        <v>200</v>
      </c>
      <c r="C25" s="5"/>
      <c r="D25" s="61"/>
      <c r="E25" s="3"/>
      <c r="F25" s="108"/>
      <c r="G25" s="111"/>
      <c r="H25" s="114"/>
      <c r="I25" s="114"/>
      <c r="J25" s="117"/>
      <c r="K25" s="131"/>
      <c r="L25" s="132"/>
      <c r="M25" s="132"/>
      <c r="N25" s="132"/>
      <c r="O25" s="133"/>
    </row>
    <row r="26" spans="1:15" ht="27" customHeight="1" x14ac:dyDescent="0.35">
      <c r="A26" s="16" t="s">
        <v>7</v>
      </c>
      <c r="B26" s="17">
        <v>564</v>
      </c>
      <c r="C26" s="32">
        <f>B26-(B21*2)-(B22*2)+(B24*2)</f>
        <v>540</v>
      </c>
      <c r="D26" s="24" t="s">
        <v>3</v>
      </c>
      <c r="E26" s="20" t="s">
        <v>0</v>
      </c>
      <c r="F26" s="108"/>
      <c r="G26" s="28" t="s">
        <v>3</v>
      </c>
      <c r="H26" s="37"/>
      <c r="I26" s="37"/>
      <c r="J26" s="43"/>
      <c r="K26" s="131"/>
      <c r="L26" s="132"/>
      <c r="M26" s="132"/>
      <c r="N26" s="132"/>
      <c r="O26" s="133"/>
    </row>
    <row r="27" spans="1:15" ht="27" customHeight="1" x14ac:dyDescent="0.35">
      <c r="A27" s="16" t="s">
        <v>45</v>
      </c>
      <c r="B27" s="17">
        <v>500</v>
      </c>
      <c r="C27" s="32">
        <f>B27</f>
        <v>500</v>
      </c>
      <c r="D27" s="24" t="s">
        <v>2</v>
      </c>
      <c r="E27" s="20" t="s">
        <v>1</v>
      </c>
      <c r="F27" s="108"/>
      <c r="G27" s="24" t="s">
        <v>2</v>
      </c>
      <c r="H27" s="37"/>
      <c r="I27" s="37"/>
      <c r="J27" s="43"/>
      <c r="K27" s="131"/>
      <c r="L27" s="132"/>
      <c r="M27" s="132"/>
      <c r="N27" s="132"/>
      <c r="O27" s="133"/>
    </row>
    <row r="28" spans="1:15" ht="27" customHeight="1" x14ac:dyDescent="0.3">
      <c r="A28" s="1"/>
      <c r="B28" s="14"/>
      <c r="C28" s="33"/>
      <c r="D28" s="25"/>
      <c r="E28" s="21"/>
      <c r="F28" s="108"/>
      <c r="G28" s="29"/>
      <c r="H28" s="50"/>
      <c r="I28" s="50"/>
      <c r="J28" s="54"/>
      <c r="K28" s="131"/>
      <c r="L28" s="132"/>
      <c r="M28" s="132"/>
      <c r="N28" s="132"/>
      <c r="O28" s="133"/>
    </row>
    <row r="29" spans="1:15" ht="27" customHeight="1" x14ac:dyDescent="0.3">
      <c r="A29" s="1"/>
      <c r="B29" s="14"/>
      <c r="C29" s="33"/>
      <c r="D29" s="25"/>
      <c r="E29" s="21"/>
      <c r="F29" s="108"/>
      <c r="G29" s="29"/>
      <c r="H29" s="50"/>
      <c r="I29" s="50"/>
      <c r="J29" s="54"/>
      <c r="K29" s="131"/>
      <c r="L29" s="132"/>
      <c r="M29" s="132"/>
      <c r="N29" s="132"/>
      <c r="O29" s="133"/>
    </row>
    <row r="30" spans="1:15" ht="27" customHeight="1" x14ac:dyDescent="0.25">
      <c r="A30" s="60"/>
      <c r="B30" s="118" t="s">
        <v>10</v>
      </c>
      <c r="C30" s="32">
        <f>B25</f>
        <v>200</v>
      </c>
      <c r="D30" s="24" t="s">
        <v>13</v>
      </c>
      <c r="E30" s="20" t="s">
        <v>14</v>
      </c>
      <c r="F30" s="108"/>
      <c r="G30" s="30" t="s">
        <v>13</v>
      </c>
      <c r="H30" s="37"/>
      <c r="I30" s="37"/>
      <c r="J30" s="43"/>
      <c r="K30" s="131"/>
      <c r="L30" s="132"/>
      <c r="M30" s="132"/>
      <c r="N30" s="132"/>
      <c r="O30" s="133"/>
    </row>
    <row r="31" spans="1:15" ht="27" customHeight="1" x14ac:dyDescent="0.25">
      <c r="A31" s="60"/>
      <c r="B31" s="118"/>
      <c r="C31" s="32">
        <f>C27</f>
        <v>500</v>
      </c>
      <c r="D31" s="24" t="s">
        <v>4</v>
      </c>
      <c r="E31" s="20" t="s">
        <v>9</v>
      </c>
      <c r="F31" s="108"/>
      <c r="G31" s="30" t="s">
        <v>4</v>
      </c>
      <c r="H31" s="37"/>
      <c r="I31" s="37"/>
      <c r="J31" s="43"/>
      <c r="K31" s="131"/>
      <c r="L31" s="132"/>
      <c r="M31" s="132"/>
      <c r="N31" s="132"/>
      <c r="O31" s="133"/>
    </row>
    <row r="32" spans="1:15" ht="27" customHeight="1" x14ac:dyDescent="0.25">
      <c r="A32" s="60"/>
      <c r="B32" s="15"/>
      <c r="C32" s="34"/>
      <c r="D32" s="26"/>
      <c r="E32" s="22"/>
      <c r="F32" s="108"/>
      <c r="G32" s="26"/>
      <c r="H32" s="51"/>
      <c r="I32" s="51"/>
      <c r="J32" s="51"/>
      <c r="K32" s="131"/>
      <c r="L32" s="132"/>
      <c r="M32" s="132"/>
      <c r="N32" s="132"/>
      <c r="O32" s="133"/>
    </row>
    <row r="33" spans="1:15" ht="27" customHeight="1" x14ac:dyDescent="0.25">
      <c r="A33" s="60"/>
      <c r="B33" s="118" t="s">
        <v>10</v>
      </c>
      <c r="C33" s="32">
        <f>C30-12-B23</f>
        <v>170</v>
      </c>
      <c r="D33" s="24" t="s">
        <v>5</v>
      </c>
      <c r="E33" s="20" t="s">
        <v>11</v>
      </c>
      <c r="F33" s="108"/>
      <c r="G33" s="30" t="s">
        <v>5</v>
      </c>
      <c r="H33" s="37"/>
      <c r="I33" s="37"/>
      <c r="J33" s="43"/>
      <c r="K33" s="131"/>
      <c r="L33" s="132"/>
      <c r="M33" s="132"/>
      <c r="N33" s="132"/>
      <c r="O33" s="133"/>
    </row>
    <row r="34" spans="1:15" ht="27" customHeight="1" thickBot="1" x14ac:dyDescent="0.3">
      <c r="A34" s="60"/>
      <c r="B34" s="119"/>
      <c r="C34" s="35">
        <f>C26-(B24*2)</f>
        <v>524</v>
      </c>
      <c r="D34" s="27" t="s">
        <v>6</v>
      </c>
      <c r="E34" s="23" t="s">
        <v>12</v>
      </c>
      <c r="F34" s="108"/>
      <c r="G34" s="31" t="s">
        <v>6</v>
      </c>
      <c r="H34" s="38"/>
      <c r="I34" s="38"/>
      <c r="J34" s="44"/>
      <c r="K34" s="134"/>
      <c r="L34" s="135"/>
      <c r="M34" s="135"/>
      <c r="N34" s="135"/>
      <c r="O34" s="136"/>
    </row>
    <row r="35" spans="1:15" ht="19.5" thickBot="1" x14ac:dyDescent="0.3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1"/>
    </row>
    <row r="36" spans="1:15" ht="328.5" customHeight="1" thickBot="1" x14ac:dyDescent="0.3">
      <c r="A36" s="120"/>
      <c r="B36" s="121"/>
      <c r="C36" s="120"/>
      <c r="D36" s="122"/>
      <c r="E36" s="121"/>
      <c r="F36" s="123"/>
      <c r="G36" s="124"/>
      <c r="H36" s="102"/>
      <c r="I36" s="103"/>
      <c r="J36" s="103"/>
      <c r="K36" s="103"/>
      <c r="L36" s="103"/>
      <c r="M36" s="103"/>
      <c r="N36" s="103"/>
      <c r="O36" s="104"/>
    </row>
  </sheetData>
  <sheetProtection password="DFD6" sheet="1" objects="1" scenarios="1"/>
  <mergeCells count="30">
    <mergeCell ref="A17:O17"/>
    <mergeCell ref="A18:B18"/>
    <mergeCell ref="C18:E18"/>
    <mergeCell ref="F18:G18"/>
    <mergeCell ref="H18:O18"/>
    <mergeCell ref="A1:O1"/>
    <mergeCell ref="A2:E2"/>
    <mergeCell ref="F2:F16"/>
    <mergeCell ref="G2:G7"/>
    <mergeCell ref="H2:H7"/>
    <mergeCell ref="I2:I7"/>
    <mergeCell ref="J2:J7"/>
    <mergeCell ref="K2:O16"/>
    <mergeCell ref="B12:B13"/>
    <mergeCell ref="B15:B16"/>
    <mergeCell ref="A19:O19"/>
    <mergeCell ref="A20:E20"/>
    <mergeCell ref="F20:F34"/>
    <mergeCell ref="G20:G25"/>
    <mergeCell ref="H20:H25"/>
    <mergeCell ref="I20:I25"/>
    <mergeCell ref="J20:J25"/>
    <mergeCell ref="K20:O34"/>
    <mergeCell ref="B30:B31"/>
    <mergeCell ref="B33:B34"/>
    <mergeCell ref="A35:O35"/>
    <mergeCell ref="A36:B36"/>
    <mergeCell ref="C36:E36"/>
    <mergeCell ref="F36:G36"/>
    <mergeCell ref="H36:O36"/>
  </mergeCells>
  <dataValidations xWindow="446" yWindow="361" count="2">
    <dataValidation type="whole" allowBlank="1" showInputMessage="1" showErrorMessage="1" error="Максимум 18 mm " prompt="от 3 mm  до 18 mm" sqref="B5 B23">
      <formula1>1</formula1>
      <formula2>18</formula2>
    </dataValidation>
    <dataValidation type="whole" allowBlank="1" showInputMessage="1" showErrorMessage="1" error="Максимум 9 mm" prompt="Тип 1 : глубина от 4 mm до 9 mm _x000a_ _x000a_Тип 2 : 0" sqref="B6 B24">
      <formula1>0</formula1>
      <formula2>9</formula2>
    </dataValidation>
  </dataValidations>
  <hyperlinks>
    <hyperlink ref="K2" r:id="rId1"/>
    <hyperlink ref="K20" r:id="rId2" location="page_1170"/>
  </hyperlinks>
  <pageMargins left="0.7" right="0.7" top="0.75" bottom="0.75" header="0.3" footer="0.3"/>
  <pageSetup paperSize="9" orientation="portrait" verticalDpi="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7" zoomScale="70" zoomScaleNormal="70" workbookViewId="0">
      <selection activeCell="B22" sqref="B22"/>
    </sheetView>
  </sheetViews>
  <sheetFormatPr defaultRowHeight="15" x14ac:dyDescent="0.25"/>
  <cols>
    <col min="1" max="1" width="65.85546875" customWidth="1"/>
    <col min="2" max="2" width="20.85546875" customWidth="1"/>
    <col min="3" max="3" width="13.42578125" customWidth="1"/>
    <col min="4" max="4" width="11.5703125" customWidth="1"/>
    <col min="5" max="5" width="42.7109375" customWidth="1"/>
    <col min="6" max="6" width="52" customWidth="1"/>
    <col min="7" max="7" width="10.85546875" customWidth="1"/>
    <col min="8" max="8" width="12.85546875" customWidth="1"/>
    <col min="9" max="9" width="13.85546875" customWidth="1"/>
    <col min="10" max="10" width="13" customWidth="1"/>
    <col min="11" max="11" width="22.140625" customWidth="1"/>
    <col min="15" max="15" width="35" customWidth="1"/>
    <col min="16" max="16" width="5.85546875" customWidth="1"/>
  </cols>
  <sheetData>
    <row r="1" spans="1:15" ht="95.25" customHeight="1" thickBot="1" x14ac:dyDescent="0.3">
      <c r="A1" s="88" t="s">
        <v>40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90"/>
    </row>
    <row r="2" spans="1:15" ht="44.25" customHeight="1" thickBot="1" x14ac:dyDescent="0.3">
      <c r="A2" s="125" t="s">
        <v>53</v>
      </c>
      <c r="B2" s="126"/>
      <c r="C2" s="126"/>
      <c r="D2" s="126"/>
      <c r="E2" s="127"/>
      <c r="F2" s="107"/>
      <c r="G2" s="109"/>
      <c r="H2" s="112" t="s">
        <v>23</v>
      </c>
      <c r="I2" s="112" t="s">
        <v>24</v>
      </c>
      <c r="J2" s="115" t="s">
        <v>25</v>
      </c>
      <c r="K2" s="154" t="s">
        <v>32</v>
      </c>
      <c r="L2" s="129"/>
      <c r="M2" s="129"/>
      <c r="N2" s="129"/>
      <c r="O2" s="130"/>
    </row>
    <row r="3" spans="1:15" ht="27" customHeight="1" x14ac:dyDescent="0.35">
      <c r="A3" s="16" t="s">
        <v>44</v>
      </c>
      <c r="B3" s="56">
        <v>5</v>
      </c>
      <c r="C3" s="57"/>
      <c r="D3" s="58" t="s">
        <v>19</v>
      </c>
      <c r="E3" s="59"/>
      <c r="F3" s="108"/>
      <c r="G3" s="110"/>
      <c r="H3" s="113"/>
      <c r="I3" s="113"/>
      <c r="J3" s="116"/>
      <c r="K3" s="131"/>
      <c r="L3" s="132"/>
      <c r="M3" s="132"/>
      <c r="N3" s="132"/>
      <c r="O3" s="133"/>
    </row>
    <row r="4" spans="1:15" ht="27" customHeight="1" x14ac:dyDescent="0.35">
      <c r="A4" s="16" t="s">
        <v>27</v>
      </c>
      <c r="B4" s="56">
        <v>18</v>
      </c>
      <c r="C4" s="10"/>
      <c r="D4" s="39" t="s">
        <v>20</v>
      </c>
      <c r="E4" s="11"/>
      <c r="F4" s="108"/>
      <c r="G4" s="110"/>
      <c r="H4" s="113"/>
      <c r="I4" s="113"/>
      <c r="J4" s="116"/>
      <c r="K4" s="131"/>
      <c r="L4" s="132"/>
      <c r="M4" s="132"/>
      <c r="N4" s="132"/>
      <c r="O4" s="133"/>
    </row>
    <row r="5" spans="1:15" ht="27" customHeight="1" x14ac:dyDescent="0.35">
      <c r="A5" s="16" t="s">
        <v>28</v>
      </c>
      <c r="B5" s="17">
        <v>18</v>
      </c>
      <c r="C5" s="10"/>
      <c r="D5" s="39" t="s">
        <v>21</v>
      </c>
      <c r="E5" s="11"/>
      <c r="F5" s="108"/>
      <c r="G5" s="110"/>
      <c r="H5" s="113"/>
      <c r="I5" s="113"/>
      <c r="J5" s="116"/>
      <c r="K5" s="131"/>
      <c r="L5" s="132"/>
      <c r="M5" s="132"/>
      <c r="N5" s="132"/>
      <c r="O5" s="133"/>
    </row>
    <row r="6" spans="1:15" ht="27" customHeight="1" x14ac:dyDescent="0.35">
      <c r="A6" s="16" t="s">
        <v>55</v>
      </c>
      <c r="B6" s="17">
        <v>8</v>
      </c>
      <c r="C6" s="10"/>
      <c r="D6" s="39" t="s">
        <v>22</v>
      </c>
      <c r="E6" s="11"/>
      <c r="F6" s="108"/>
      <c r="G6" s="110"/>
      <c r="H6" s="113"/>
      <c r="I6" s="113"/>
      <c r="J6" s="116"/>
      <c r="K6" s="131"/>
      <c r="L6" s="132"/>
      <c r="M6" s="132"/>
      <c r="N6" s="132"/>
      <c r="O6" s="133"/>
    </row>
    <row r="7" spans="1:15" ht="27" customHeight="1" thickBot="1" x14ac:dyDescent="0.4">
      <c r="A7" s="16" t="s">
        <v>8</v>
      </c>
      <c r="B7" s="17">
        <v>200</v>
      </c>
      <c r="C7" s="5"/>
      <c r="D7" s="41"/>
      <c r="E7" s="3"/>
      <c r="F7" s="108"/>
      <c r="G7" s="111"/>
      <c r="H7" s="114"/>
      <c r="I7" s="114"/>
      <c r="J7" s="117"/>
      <c r="K7" s="131"/>
      <c r="L7" s="132"/>
      <c r="M7" s="132"/>
      <c r="N7" s="132"/>
      <c r="O7" s="133"/>
    </row>
    <row r="8" spans="1:15" ht="27" customHeight="1" x14ac:dyDescent="0.35">
      <c r="A8" s="16" t="s">
        <v>7</v>
      </c>
      <c r="B8" s="17">
        <v>564</v>
      </c>
      <c r="C8" s="32">
        <f>B8-(B3*2)-(B4*2)+(B6*2)</f>
        <v>534</v>
      </c>
      <c r="D8" s="24" t="s">
        <v>3</v>
      </c>
      <c r="E8" s="20" t="s">
        <v>0</v>
      </c>
      <c r="F8" s="108"/>
      <c r="G8" s="28" t="s">
        <v>3</v>
      </c>
      <c r="H8" s="37"/>
      <c r="I8" s="37"/>
      <c r="J8" s="43"/>
      <c r="K8" s="131"/>
      <c r="L8" s="132"/>
      <c r="M8" s="132"/>
      <c r="N8" s="132"/>
      <c r="O8" s="133"/>
    </row>
    <row r="9" spans="1:15" ht="27" customHeight="1" x14ac:dyDescent="0.35">
      <c r="A9" s="16" t="s">
        <v>45</v>
      </c>
      <c r="B9" s="17">
        <v>500</v>
      </c>
      <c r="C9" s="32">
        <f>B9</f>
        <v>500</v>
      </c>
      <c r="D9" s="24" t="s">
        <v>2</v>
      </c>
      <c r="E9" s="20" t="s">
        <v>1</v>
      </c>
      <c r="F9" s="108"/>
      <c r="G9" s="24" t="s">
        <v>2</v>
      </c>
      <c r="H9" s="37"/>
      <c r="I9" s="37"/>
      <c r="J9" s="43"/>
      <c r="K9" s="131"/>
      <c r="L9" s="132"/>
      <c r="M9" s="132"/>
      <c r="N9" s="132"/>
      <c r="O9" s="133"/>
    </row>
    <row r="10" spans="1:15" ht="27" customHeight="1" x14ac:dyDescent="0.3">
      <c r="A10" s="1"/>
      <c r="B10" s="14"/>
      <c r="C10" s="33"/>
      <c r="D10" s="25"/>
      <c r="E10" s="21"/>
      <c r="F10" s="108"/>
      <c r="G10" s="29"/>
      <c r="H10" s="50"/>
      <c r="I10" s="50"/>
      <c r="J10" s="54"/>
      <c r="K10" s="131"/>
      <c r="L10" s="132"/>
      <c r="M10" s="132"/>
      <c r="N10" s="132"/>
      <c r="O10" s="133"/>
    </row>
    <row r="11" spans="1:15" ht="27" customHeight="1" x14ac:dyDescent="0.3">
      <c r="A11" s="1"/>
      <c r="B11" s="14"/>
      <c r="C11" s="33"/>
      <c r="D11" s="25"/>
      <c r="E11" s="21"/>
      <c r="F11" s="108"/>
      <c r="G11" s="29"/>
      <c r="H11" s="50"/>
      <c r="I11" s="50"/>
      <c r="J11" s="54"/>
      <c r="K11" s="131"/>
      <c r="L11" s="132"/>
      <c r="M11" s="132"/>
      <c r="N11" s="132"/>
      <c r="O11" s="133"/>
    </row>
    <row r="12" spans="1:15" ht="27" customHeight="1" x14ac:dyDescent="0.25">
      <c r="A12" s="2"/>
      <c r="B12" s="118" t="s">
        <v>10</v>
      </c>
      <c r="C12" s="32">
        <f>B7</f>
        <v>200</v>
      </c>
      <c r="D12" s="24" t="s">
        <v>13</v>
      </c>
      <c r="E12" s="20" t="s">
        <v>14</v>
      </c>
      <c r="F12" s="108"/>
      <c r="G12" s="30" t="s">
        <v>13</v>
      </c>
      <c r="H12" s="37"/>
      <c r="I12" s="37"/>
      <c r="J12" s="43"/>
      <c r="K12" s="131"/>
      <c r="L12" s="132"/>
      <c r="M12" s="132"/>
      <c r="N12" s="132"/>
      <c r="O12" s="133"/>
    </row>
    <row r="13" spans="1:15" ht="27" customHeight="1" x14ac:dyDescent="0.25">
      <c r="A13" s="2"/>
      <c r="B13" s="118"/>
      <c r="C13" s="32">
        <f>C9</f>
        <v>500</v>
      </c>
      <c r="D13" s="24" t="s">
        <v>4</v>
      </c>
      <c r="E13" s="20" t="s">
        <v>9</v>
      </c>
      <c r="F13" s="108"/>
      <c r="G13" s="30" t="s">
        <v>4</v>
      </c>
      <c r="H13" s="37"/>
      <c r="I13" s="37"/>
      <c r="J13" s="43"/>
      <c r="K13" s="131"/>
      <c r="L13" s="132"/>
      <c r="M13" s="132"/>
      <c r="N13" s="132"/>
      <c r="O13" s="133"/>
    </row>
    <row r="14" spans="1:15" ht="27" customHeight="1" x14ac:dyDescent="0.25">
      <c r="A14" s="2"/>
      <c r="B14" s="15"/>
      <c r="C14" s="34"/>
      <c r="D14" s="26"/>
      <c r="E14" s="22"/>
      <c r="F14" s="108"/>
      <c r="G14" s="26"/>
      <c r="H14" s="51"/>
      <c r="I14" s="51"/>
      <c r="J14" s="51"/>
      <c r="K14" s="131"/>
      <c r="L14" s="132"/>
      <c r="M14" s="132"/>
      <c r="N14" s="132"/>
      <c r="O14" s="133"/>
    </row>
    <row r="15" spans="1:15" ht="27" customHeight="1" x14ac:dyDescent="0.25">
      <c r="A15" s="2"/>
      <c r="B15" s="118" t="s">
        <v>10</v>
      </c>
      <c r="C15" s="32">
        <f>C12-12-B5</f>
        <v>170</v>
      </c>
      <c r="D15" s="24" t="s">
        <v>5</v>
      </c>
      <c r="E15" s="20" t="s">
        <v>11</v>
      </c>
      <c r="F15" s="108"/>
      <c r="G15" s="30" t="s">
        <v>5</v>
      </c>
      <c r="H15" s="37"/>
      <c r="I15" s="37"/>
      <c r="J15" s="43"/>
      <c r="K15" s="131"/>
      <c r="L15" s="132"/>
      <c r="M15" s="132"/>
      <c r="N15" s="132"/>
      <c r="O15" s="133"/>
    </row>
    <row r="16" spans="1:15" ht="27" customHeight="1" thickBot="1" x14ac:dyDescent="0.3">
      <c r="A16" s="2"/>
      <c r="B16" s="119"/>
      <c r="C16" s="35">
        <f>C8-(B6*2)</f>
        <v>518</v>
      </c>
      <c r="D16" s="27" t="s">
        <v>6</v>
      </c>
      <c r="E16" s="23" t="s">
        <v>12</v>
      </c>
      <c r="F16" s="108"/>
      <c r="G16" s="31" t="s">
        <v>6</v>
      </c>
      <c r="H16" s="38"/>
      <c r="I16" s="38"/>
      <c r="J16" s="44"/>
      <c r="K16" s="134"/>
      <c r="L16" s="135"/>
      <c r="M16" s="135"/>
      <c r="N16" s="135"/>
      <c r="O16" s="136"/>
    </row>
    <row r="17" spans="1:15" ht="19.5" thickBot="1" x14ac:dyDescent="0.3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1"/>
    </row>
    <row r="18" spans="1:15" ht="328.5" customHeight="1" thickBot="1" x14ac:dyDescent="0.3">
      <c r="A18" s="120"/>
      <c r="B18" s="121"/>
      <c r="C18" s="120"/>
      <c r="D18" s="122"/>
      <c r="E18" s="121"/>
      <c r="F18" s="123"/>
      <c r="G18" s="124"/>
      <c r="H18" s="102"/>
      <c r="I18" s="103"/>
      <c r="J18" s="103"/>
      <c r="K18" s="103"/>
      <c r="L18" s="103"/>
      <c r="M18" s="103"/>
      <c r="N18" s="103"/>
      <c r="O18" s="104"/>
    </row>
    <row r="19" spans="1:15" ht="95.25" customHeight="1" thickBot="1" x14ac:dyDescent="0.3">
      <c r="A19" s="88" t="s">
        <v>39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90"/>
    </row>
    <row r="20" spans="1:15" ht="44.25" customHeight="1" thickBot="1" x14ac:dyDescent="0.3">
      <c r="A20" s="125" t="s">
        <v>52</v>
      </c>
      <c r="B20" s="126"/>
      <c r="C20" s="126"/>
      <c r="D20" s="126"/>
      <c r="E20" s="127"/>
      <c r="F20" s="107"/>
      <c r="G20" s="109"/>
      <c r="H20" s="112" t="s">
        <v>23</v>
      </c>
      <c r="I20" s="112" t="s">
        <v>24</v>
      </c>
      <c r="J20" s="115" t="s">
        <v>25</v>
      </c>
      <c r="K20" s="128"/>
      <c r="L20" s="129"/>
      <c r="M20" s="129"/>
      <c r="N20" s="129"/>
      <c r="O20" s="130"/>
    </row>
    <row r="21" spans="1:15" ht="27" customHeight="1" x14ac:dyDescent="0.35">
      <c r="A21" s="16" t="s">
        <v>44</v>
      </c>
      <c r="B21" s="56">
        <v>4</v>
      </c>
      <c r="C21" s="57"/>
      <c r="D21" s="58" t="s">
        <v>19</v>
      </c>
      <c r="E21" s="59"/>
      <c r="F21" s="108"/>
      <c r="G21" s="110"/>
      <c r="H21" s="113"/>
      <c r="I21" s="113"/>
      <c r="J21" s="116"/>
      <c r="K21" s="131"/>
      <c r="L21" s="132"/>
      <c r="M21" s="132"/>
      <c r="N21" s="132"/>
      <c r="O21" s="133"/>
    </row>
    <row r="22" spans="1:15" ht="27" customHeight="1" x14ac:dyDescent="0.35">
      <c r="A22" s="16" t="s">
        <v>27</v>
      </c>
      <c r="B22" s="56">
        <v>16</v>
      </c>
      <c r="C22" s="10"/>
      <c r="D22" s="39" t="s">
        <v>20</v>
      </c>
      <c r="E22" s="11"/>
      <c r="F22" s="108"/>
      <c r="G22" s="110"/>
      <c r="H22" s="113"/>
      <c r="I22" s="113"/>
      <c r="J22" s="116"/>
      <c r="K22" s="131"/>
      <c r="L22" s="132"/>
      <c r="M22" s="132"/>
      <c r="N22" s="132"/>
      <c r="O22" s="133"/>
    </row>
    <row r="23" spans="1:15" ht="27" customHeight="1" x14ac:dyDescent="0.35">
      <c r="A23" s="16" t="s">
        <v>28</v>
      </c>
      <c r="B23" s="17">
        <v>18</v>
      </c>
      <c r="C23" s="10"/>
      <c r="D23" s="39" t="s">
        <v>21</v>
      </c>
      <c r="E23" s="11"/>
      <c r="F23" s="108"/>
      <c r="G23" s="110"/>
      <c r="H23" s="113"/>
      <c r="I23" s="113"/>
      <c r="J23" s="116"/>
      <c r="K23" s="131"/>
      <c r="L23" s="132"/>
      <c r="M23" s="132"/>
      <c r="N23" s="132"/>
      <c r="O23" s="133"/>
    </row>
    <row r="24" spans="1:15" ht="27" customHeight="1" x14ac:dyDescent="0.35">
      <c r="A24" s="16" t="s">
        <v>55</v>
      </c>
      <c r="B24" s="17">
        <v>8</v>
      </c>
      <c r="C24" s="10"/>
      <c r="D24" s="39" t="s">
        <v>22</v>
      </c>
      <c r="E24" s="11"/>
      <c r="F24" s="108"/>
      <c r="G24" s="110"/>
      <c r="H24" s="113"/>
      <c r="I24" s="113"/>
      <c r="J24" s="116"/>
      <c r="K24" s="131"/>
      <c r="L24" s="132"/>
      <c r="M24" s="132"/>
      <c r="N24" s="132"/>
      <c r="O24" s="133"/>
    </row>
    <row r="25" spans="1:15" ht="27" customHeight="1" thickBot="1" x14ac:dyDescent="0.4">
      <c r="A25" s="16" t="s">
        <v>8</v>
      </c>
      <c r="B25" s="17">
        <v>200</v>
      </c>
      <c r="C25" s="5"/>
      <c r="D25" s="61"/>
      <c r="E25" s="3"/>
      <c r="F25" s="108"/>
      <c r="G25" s="111"/>
      <c r="H25" s="114"/>
      <c r="I25" s="114"/>
      <c r="J25" s="117"/>
      <c r="K25" s="131"/>
      <c r="L25" s="132"/>
      <c r="M25" s="132"/>
      <c r="N25" s="132"/>
      <c r="O25" s="133"/>
    </row>
    <row r="26" spans="1:15" ht="27" customHeight="1" x14ac:dyDescent="0.35">
      <c r="A26" s="16" t="s">
        <v>7</v>
      </c>
      <c r="B26" s="17">
        <v>564</v>
      </c>
      <c r="C26" s="32">
        <f>B26-(B21*2)-(B22*2)+(B24*2)</f>
        <v>540</v>
      </c>
      <c r="D26" s="24" t="s">
        <v>3</v>
      </c>
      <c r="E26" s="20" t="s">
        <v>0</v>
      </c>
      <c r="F26" s="108"/>
      <c r="G26" s="28" t="s">
        <v>3</v>
      </c>
      <c r="H26" s="37"/>
      <c r="I26" s="37"/>
      <c r="J26" s="43"/>
      <c r="K26" s="131"/>
      <c r="L26" s="132"/>
      <c r="M26" s="132"/>
      <c r="N26" s="132"/>
      <c r="O26" s="133"/>
    </row>
    <row r="27" spans="1:15" ht="27" customHeight="1" x14ac:dyDescent="0.35">
      <c r="A27" s="16" t="s">
        <v>45</v>
      </c>
      <c r="B27" s="17">
        <v>500</v>
      </c>
      <c r="C27" s="32">
        <f>B27</f>
        <v>500</v>
      </c>
      <c r="D27" s="24" t="s">
        <v>2</v>
      </c>
      <c r="E27" s="20" t="s">
        <v>1</v>
      </c>
      <c r="F27" s="108"/>
      <c r="G27" s="24" t="s">
        <v>2</v>
      </c>
      <c r="H27" s="37"/>
      <c r="I27" s="37"/>
      <c r="J27" s="43"/>
      <c r="K27" s="131"/>
      <c r="L27" s="132"/>
      <c r="M27" s="132"/>
      <c r="N27" s="132"/>
      <c r="O27" s="133"/>
    </row>
    <row r="28" spans="1:15" ht="27" customHeight="1" x14ac:dyDescent="0.3">
      <c r="A28" s="1"/>
      <c r="B28" s="14"/>
      <c r="C28" s="33"/>
      <c r="D28" s="25"/>
      <c r="E28" s="21"/>
      <c r="F28" s="108"/>
      <c r="G28" s="29"/>
      <c r="H28" s="50"/>
      <c r="I28" s="50"/>
      <c r="J28" s="54"/>
      <c r="K28" s="131"/>
      <c r="L28" s="132"/>
      <c r="M28" s="132"/>
      <c r="N28" s="132"/>
      <c r="O28" s="133"/>
    </row>
    <row r="29" spans="1:15" ht="27" customHeight="1" x14ac:dyDescent="0.3">
      <c r="A29" s="1"/>
      <c r="B29" s="14"/>
      <c r="C29" s="33"/>
      <c r="D29" s="25"/>
      <c r="E29" s="21"/>
      <c r="F29" s="108"/>
      <c r="G29" s="29"/>
      <c r="H29" s="50"/>
      <c r="I29" s="50"/>
      <c r="J29" s="54"/>
      <c r="K29" s="131"/>
      <c r="L29" s="132"/>
      <c r="M29" s="132"/>
      <c r="N29" s="132"/>
      <c r="O29" s="133"/>
    </row>
    <row r="30" spans="1:15" ht="27" customHeight="1" x14ac:dyDescent="0.25">
      <c r="A30" s="60"/>
      <c r="B30" s="118" t="s">
        <v>10</v>
      </c>
      <c r="C30" s="32">
        <f>B25</f>
        <v>200</v>
      </c>
      <c r="D30" s="24" t="s">
        <v>13</v>
      </c>
      <c r="E30" s="20" t="s">
        <v>14</v>
      </c>
      <c r="F30" s="108"/>
      <c r="G30" s="30" t="s">
        <v>13</v>
      </c>
      <c r="H30" s="37"/>
      <c r="I30" s="37"/>
      <c r="J30" s="43"/>
      <c r="K30" s="131"/>
      <c r="L30" s="132"/>
      <c r="M30" s="132"/>
      <c r="N30" s="132"/>
      <c r="O30" s="133"/>
    </row>
    <row r="31" spans="1:15" ht="27" customHeight="1" x14ac:dyDescent="0.25">
      <c r="A31" s="60"/>
      <c r="B31" s="118"/>
      <c r="C31" s="32">
        <f>C27</f>
        <v>500</v>
      </c>
      <c r="D31" s="24" t="s">
        <v>4</v>
      </c>
      <c r="E31" s="20" t="s">
        <v>9</v>
      </c>
      <c r="F31" s="108"/>
      <c r="G31" s="30" t="s">
        <v>4</v>
      </c>
      <c r="H31" s="37"/>
      <c r="I31" s="37"/>
      <c r="J31" s="43"/>
      <c r="K31" s="131"/>
      <c r="L31" s="132"/>
      <c r="M31" s="132"/>
      <c r="N31" s="132"/>
      <c r="O31" s="133"/>
    </row>
    <row r="32" spans="1:15" ht="27" customHeight="1" x14ac:dyDescent="0.25">
      <c r="A32" s="60"/>
      <c r="B32" s="15"/>
      <c r="C32" s="34"/>
      <c r="D32" s="26"/>
      <c r="E32" s="22"/>
      <c r="F32" s="108"/>
      <c r="G32" s="26"/>
      <c r="H32" s="51"/>
      <c r="I32" s="51"/>
      <c r="J32" s="51"/>
      <c r="K32" s="131"/>
      <c r="L32" s="132"/>
      <c r="M32" s="132"/>
      <c r="N32" s="132"/>
      <c r="O32" s="133"/>
    </row>
    <row r="33" spans="1:15" ht="27" customHeight="1" x14ac:dyDescent="0.25">
      <c r="A33" s="60"/>
      <c r="B33" s="118" t="s">
        <v>10</v>
      </c>
      <c r="C33" s="32">
        <f>C30-12-B23</f>
        <v>170</v>
      </c>
      <c r="D33" s="24" t="s">
        <v>5</v>
      </c>
      <c r="E33" s="20" t="s">
        <v>11</v>
      </c>
      <c r="F33" s="108"/>
      <c r="G33" s="30" t="s">
        <v>5</v>
      </c>
      <c r="H33" s="37"/>
      <c r="I33" s="37"/>
      <c r="J33" s="43"/>
      <c r="K33" s="131"/>
      <c r="L33" s="132"/>
      <c r="M33" s="132"/>
      <c r="N33" s="132"/>
      <c r="O33" s="133"/>
    </row>
    <row r="34" spans="1:15" ht="27" customHeight="1" thickBot="1" x14ac:dyDescent="0.3">
      <c r="A34" s="60"/>
      <c r="B34" s="119"/>
      <c r="C34" s="35">
        <f>C26-(B24*2)</f>
        <v>524</v>
      </c>
      <c r="D34" s="27" t="s">
        <v>6</v>
      </c>
      <c r="E34" s="23" t="s">
        <v>12</v>
      </c>
      <c r="F34" s="108"/>
      <c r="G34" s="31" t="s">
        <v>6</v>
      </c>
      <c r="H34" s="38"/>
      <c r="I34" s="38"/>
      <c r="J34" s="44"/>
      <c r="K34" s="134"/>
      <c r="L34" s="135"/>
      <c r="M34" s="135"/>
      <c r="N34" s="135"/>
      <c r="O34" s="136"/>
    </row>
    <row r="35" spans="1:15" ht="19.5" thickBot="1" x14ac:dyDescent="0.3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1"/>
    </row>
    <row r="36" spans="1:15" ht="328.5" customHeight="1" thickBot="1" x14ac:dyDescent="0.3">
      <c r="A36" s="120"/>
      <c r="B36" s="121"/>
      <c r="C36" s="120"/>
      <c r="D36" s="122"/>
      <c r="E36" s="121"/>
      <c r="F36" s="123"/>
      <c r="G36" s="124"/>
      <c r="H36" s="102"/>
      <c r="I36" s="103"/>
      <c r="J36" s="103"/>
      <c r="K36" s="103"/>
      <c r="L36" s="103"/>
      <c r="M36" s="103"/>
      <c r="N36" s="103"/>
      <c r="O36" s="104"/>
    </row>
  </sheetData>
  <sheetProtection password="DFD6" sheet="1" objects="1" scenarios="1"/>
  <mergeCells count="30">
    <mergeCell ref="A17:O17"/>
    <mergeCell ref="A18:B18"/>
    <mergeCell ref="C18:E18"/>
    <mergeCell ref="F18:G18"/>
    <mergeCell ref="H18:O18"/>
    <mergeCell ref="A1:O1"/>
    <mergeCell ref="A2:E2"/>
    <mergeCell ref="F2:F16"/>
    <mergeCell ref="G2:G7"/>
    <mergeCell ref="H2:H7"/>
    <mergeCell ref="I2:I7"/>
    <mergeCell ref="J2:J7"/>
    <mergeCell ref="K2:O16"/>
    <mergeCell ref="B12:B13"/>
    <mergeCell ref="B15:B16"/>
    <mergeCell ref="A19:O19"/>
    <mergeCell ref="A20:E20"/>
    <mergeCell ref="F20:F34"/>
    <mergeCell ref="G20:G25"/>
    <mergeCell ref="H20:H25"/>
    <mergeCell ref="I20:I25"/>
    <mergeCell ref="J20:J25"/>
    <mergeCell ref="K20:O34"/>
    <mergeCell ref="B30:B31"/>
    <mergeCell ref="B33:B34"/>
    <mergeCell ref="A35:O35"/>
    <mergeCell ref="A36:B36"/>
    <mergeCell ref="C36:E36"/>
    <mergeCell ref="F36:G36"/>
    <mergeCell ref="H36:O36"/>
  </mergeCells>
  <dataValidations xWindow="443" yWindow="361" count="2">
    <dataValidation type="whole" allowBlank="1" showInputMessage="1" showErrorMessage="1" error="Максимум 18 mm " prompt="от 3 mm  до 18 mm" sqref="B5 B23">
      <formula1>1</formula1>
      <formula2>18</formula2>
    </dataValidation>
    <dataValidation type="whole" allowBlank="1" showInputMessage="1" showErrorMessage="1" error="Максимум 9 mm" prompt="Тип 1 : глубина от 4 mm до 9 mm _x000a_ _x000a_Тип 2 : 0" sqref="B6 B24">
      <formula1>0</formula1>
      <formula2>9</formula2>
    </dataValidation>
  </dataValidations>
  <hyperlinks>
    <hyperlink ref="K2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zoomScale="70" zoomScaleNormal="70" workbookViewId="0">
      <selection activeCell="N25" sqref="N25"/>
    </sheetView>
  </sheetViews>
  <sheetFormatPr defaultRowHeight="15" x14ac:dyDescent="0.25"/>
  <cols>
    <col min="1" max="1" width="65.85546875" customWidth="1"/>
    <col min="2" max="2" width="20.85546875" customWidth="1"/>
    <col min="3" max="3" width="13.42578125" customWidth="1"/>
    <col min="4" max="4" width="11.5703125" customWidth="1"/>
    <col min="5" max="5" width="42.7109375" customWidth="1"/>
    <col min="6" max="6" width="52" customWidth="1"/>
    <col min="7" max="7" width="10.85546875" customWidth="1"/>
    <col min="8" max="8" width="12.85546875" customWidth="1"/>
    <col min="9" max="9" width="13.85546875" customWidth="1"/>
    <col min="10" max="10" width="13" customWidth="1"/>
    <col min="11" max="11" width="22.140625" customWidth="1"/>
    <col min="15" max="15" width="35" customWidth="1"/>
    <col min="16" max="16" width="5.85546875" customWidth="1"/>
  </cols>
  <sheetData>
    <row r="1" spans="1:19" ht="95.25" customHeight="1" thickBot="1" x14ac:dyDescent="0.3">
      <c r="A1" s="155" t="s">
        <v>41</v>
      </c>
      <c r="B1" s="156"/>
      <c r="C1" s="156"/>
      <c r="D1" s="156"/>
      <c r="E1" s="156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90"/>
    </row>
    <row r="2" spans="1:19" ht="44.25" customHeight="1" thickBot="1" x14ac:dyDescent="0.3">
      <c r="A2" s="157" t="s">
        <v>54</v>
      </c>
      <c r="B2" s="158"/>
      <c r="C2" s="158"/>
      <c r="D2" s="158"/>
      <c r="E2" s="159"/>
      <c r="F2" s="83"/>
      <c r="G2" s="109"/>
      <c r="H2" s="112" t="s">
        <v>23</v>
      </c>
      <c r="I2" s="112" t="s">
        <v>24</v>
      </c>
      <c r="J2" s="115" t="s">
        <v>25</v>
      </c>
      <c r="K2" s="154" t="s">
        <v>33</v>
      </c>
      <c r="L2" s="129"/>
      <c r="M2" s="129"/>
      <c r="N2" s="129"/>
      <c r="O2" s="129"/>
      <c r="P2" s="129"/>
      <c r="Q2" s="129"/>
      <c r="R2" s="129"/>
      <c r="S2" s="130"/>
    </row>
    <row r="3" spans="1:19" ht="27" customHeight="1" x14ac:dyDescent="0.35">
      <c r="A3" s="16" t="s">
        <v>44</v>
      </c>
      <c r="B3" s="56">
        <v>5</v>
      </c>
      <c r="C3" s="57"/>
      <c r="D3" s="58" t="s">
        <v>19</v>
      </c>
      <c r="E3" s="59"/>
      <c r="F3" s="108"/>
      <c r="G3" s="110"/>
      <c r="H3" s="113"/>
      <c r="I3" s="113"/>
      <c r="J3" s="116"/>
      <c r="K3" s="131"/>
      <c r="L3" s="132"/>
      <c r="M3" s="132"/>
      <c r="N3" s="132"/>
      <c r="O3" s="132"/>
      <c r="P3" s="132"/>
      <c r="Q3" s="132"/>
      <c r="R3" s="132"/>
      <c r="S3" s="133"/>
    </row>
    <row r="4" spans="1:19" ht="27" customHeight="1" x14ac:dyDescent="0.35">
      <c r="A4" s="16" t="s">
        <v>27</v>
      </c>
      <c r="B4" s="56">
        <v>16</v>
      </c>
      <c r="C4" s="10"/>
      <c r="D4" s="39" t="s">
        <v>20</v>
      </c>
      <c r="E4" s="11"/>
      <c r="F4" s="108"/>
      <c r="G4" s="110"/>
      <c r="H4" s="113"/>
      <c r="I4" s="113"/>
      <c r="J4" s="116"/>
      <c r="K4" s="131"/>
      <c r="L4" s="132"/>
      <c r="M4" s="132"/>
      <c r="N4" s="132"/>
      <c r="O4" s="132"/>
      <c r="P4" s="132"/>
      <c r="Q4" s="132"/>
      <c r="R4" s="132"/>
      <c r="S4" s="133"/>
    </row>
    <row r="5" spans="1:19" ht="27" customHeight="1" x14ac:dyDescent="0.35">
      <c r="A5" s="16" t="s">
        <v>28</v>
      </c>
      <c r="B5" s="17">
        <v>3</v>
      </c>
      <c r="C5" s="10"/>
      <c r="D5" s="39" t="s">
        <v>21</v>
      </c>
      <c r="E5" s="11"/>
      <c r="F5" s="108"/>
      <c r="G5" s="110"/>
      <c r="H5" s="113"/>
      <c r="I5" s="113"/>
      <c r="J5" s="116"/>
      <c r="K5" s="131"/>
      <c r="L5" s="132"/>
      <c r="M5" s="132"/>
      <c r="N5" s="132"/>
      <c r="O5" s="132"/>
      <c r="P5" s="132"/>
      <c r="Q5" s="132"/>
      <c r="R5" s="132"/>
      <c r="S5" s="133"/>
    </row>
    <row r="6" spans="1:19" ht="27" customHeight="1" x14ac:dyDescent="0.35">
      <c r="A6" s="16" t="s">
        <v>55</v>
      </c>
      <c r="B6" s="17">
        <v>8</v>
      </c>
      <c r="C6" s="10"/>
      <c r="D6" s="39" t="s">
        <v>22</v>
      </c>
      <c r="E6" s="11"/>
      <c r="F6" s="108"/>
      <c r="G6" s="110"/>
      <c r="H6" s="113"/>
      <c r="I6" s="113"/>
      <c r="J6" s="116"/>
      <c r="K6" s="131"/>
      <c r="L6" s="132"/>
      <c r="M6" s="132"/>
      <c r="N6" s="132"/>
      <c r="O6" s="132"/>
      <c r="P6" s="132"/>
      <c r="Q6" s="132"/>
      <c r="R6" s="132"/>
      <c r="S6" s="133"/>
    </row>
    <row r="7" spans="1:19" ht="27" customHeight="1" thickBot="1" x14ac:dyDescent="0.4">
      <c r="A7" s="16" t="s">
        <v>8</v>
      </c>
      <c r="B7" s="17">
        <v>144</v>
      </c>
      <c r="C7" s="5"/>
      <c r="D7" s="41"/>
      <c r="E7" s="3"/>
      <c r="F7" s="108"/>
      <c r="G7" s="111"/>
      <c r="H7" s="114"/>
      <c r="I7" s="114"/>
      <c r="J7" s="117"/>
      <c r="K7" s="131"/>
      <c r="L7" s="132"/>
      <c r="M7" s="132"/>
      <c r="N7" s="132"/>
      <c r="O7" s="132"/>
      <c r="P7" s="132"/>
      <c r="Q7" s="132"/>
      <c r="R7" s="132"/>
      <c r="S7" s="133"/>
    </row>
    <row r="8" spans="1:19" ht="27" customHeight="1" x14ac:dyDescent="0.35">
      <c r="A8" s="16" t="s">
        <v>7</v>
      </c>
      <c r="B8" s="17">
        <v>564</v>
      </c>
      <c r="C8" s="32">
        <f>B8-(B3*2)-(B4*2)+(B6*2)</f>
        <v>538</v>
      </c>
      <c r="D8" s="24" t="s">
        <v>3</v>
      </c>
      <c r="E8" s="20" t="s">
        <v>0</v>
      </c>
      <c r="F8" s="108"/>
      <c r="G8" s="28" t="s">
        <v>3</v>
      </c>
      <c r="H8" s="37"/>
      <c r="I8" s="37"/>
      <c r="J8" s="43"/>
      <c r="K8" s="131"/>
      <c r="L8" s="132"/>
      <c r="M8" s="132"/>
      <c r="N8" s="132"/>
      <c r="O8" s="132"/>
      <c r="P8" s="132"/>
      <c r="Q8" s="132"/>
      <c r="R8" s="132"/>
      <c r="S8" s="133"/>
    </row>
    <row r="9" spans="1:19" ht="27" customHeight="1" x14ac:dyDescent="0.35">
      <c r="A9" s="16" t="s">
        <v>45</v>
      </c>
      <c r="B9" s="17">
        <v>500</v>
      </c>
      <c r="C9" s="32">
        <f>B9</f>
        <v>500</v>
      </c>
      <c r="D9" s="24" t="s">
        <v>2</v>
      </c>
      <c r="E9" s="20" t="s">
        <v>1</v>
      </c>
      <c r="F9" s="108"/>
      <c r="G9" s="24" t="s">
        <v>2</v>
      </c>
      <c r="H9" s="37"/>
      <c r="I9" s="37"/>
      <c r="J9" s="43"/>
      <c r="K9" s="131"/>
      <c r="L9" s="132"/>
      <c r="M9" s="132"/>
      <c r="N9" s="132"/>
      <c r="O9" s="132"/>
      <c r="P9" s="132"/>
      <c r="Q9" s="132"/>
      <c r="R9" s="132"/>
      <c r="S9" s="133"/>
    </row>
    <row r="10" spans="1:19" ht="27" customHeight="1" x14ac:dyDescent="0.3">
      <c r="A10" s="1"/>
      <c r="B10" s="14"/>
      <c r="C10" s="33"/>
      <c r="D10" s="25"/>
      <c r="E10" s="21"/>
      <c r="F10" s="108"/>
      <c r="G10" s="29"/>
      <c r="H10" s="50"/>
      <c r="I10" s="50"/>
      <c r="J10" s="54"/>
      <c r="K10" s="131"/>
      <c r="L10" s="132"/>
      <c r="M10" s="132"/>
      <c r="N10" s="132"/>
      <c r="O10" s="132"/>
      <c r="P10" s="132"/>
      <c r="Q10" s="132"/>
      <c r="R10" s="132"/>
      <c r="S10" s="133"/>
    </row>
    <row r="11" spans="1:19" ht="27" customHeight="1" x14ac:dyDescent="0.3">
      <c r="A11" s="1"/>
      <c r="B11" s="14"/>
      <c r="C11" s="33"/>
      <c r="D11" s="25"/>
      <c r="E11" s="21"/>
      <c r="F11" s="108"/>
      <c r="G11" s="29"/>
      <c r="H11" s="50"/>
      <c r="I11" s="50"/>
      <c r="J11" s="54"/>
      <c r="K11" s="131"/>
      <c r="L11" s="132"/>
      <c r="M11" s="132"/>
      <c r="N11" s="132"/>
      <c r="O11" s="132"/>
      <c r="P11" s="132"/>
      <c r="Q11" s="132"/>
      <c r="R11" s="132"/>
      <c r="S11" s="133"/>
    </row>
    <row r="12" spans="1:19" ht="27" customHeight="1" x14ac:dyDescent="0.25">
      <c r="A12" s="2"/>
      <c r="B12" s="118" t="s">
        <v>10</v>
      </c>
      <c r="C12" s="32">
        <f>B7</f>
        <v>144</v>
      </c>
      <c r="D12" s="24" t="s">
        <v>13</v>
      </c>
      <c r="E12" s="20" t="s">
        <v>14</v>
      </c>
      <c r="F12" s="108"/>
      <c r="G12" s="30" t="s">
        <v>13</v>
      </c>
      <c r="H12" s="37"/>
      <c r="I12" s="37"/>
      <c r="J12" s="43"/>
      <c r="K12" s="131"/>
      <c r="L12" s="132"/>
      <c r="M12" s="132"/>
      <c r="N12" s="132"/>
      <c r="O12" s="132"/>
      <c r="P12" s="132"/>
      <c r="Q12" s="132"/>
      <c r="R12" s="132"/>
      <c r="S12" s="133"/>
    </row>
    <row r="13" spans="1:19" ht="27" customHeight="1" x14ac:dyDescent="0.25">
      <c r="A13" s="2"/>
      <c r="B13" s="118"/>
      <c r="C13" s="32">
        <f>C9</f>
        <v>500</v>
      </c>
      <c r="D13" s="24" t="s">
        <v>4</v>
      </c>
      <c r="E13" s="20" t="s">
        <v>9</v>
      </c>
      <c r="F13" s="108"/>
      <c r="G13" s="30" t="s">
        <v>4</v>
      </c>
      <c r="H13" s="37"/>
      <c r="I13" s="37"/>
      <c r="J13" s="43"/>
      <c r="K13" s="131"/>
      <c r="L13" s="132"/>
      <c r="M13" s="132"/>
      <c r="N13" s="132"/>
      <c r="O13" s="132"/>
      <c r="P13" s="132"/>
      <c r="Q13" s="132"/>
      <c r="R13" s="132"/>
      <c r="S13" s="133"/>
    </row>
    <row r="14" spans="1:19" ht="27" customHeight="1" x14ac:dyDescent="0.25">
      <c r="A14" s="2"/>
      <c r="B14" s="15"/>
      <c r="C14" s="34"/>
      <c r="D14" s="26"/>
      <c r="E14" s="22"/>
      <c r="F14" s="108"/>
      <c r="G14" s="26"/>
      <c r="H14" s="51"/>
      <c r="I14" s="51"/>
      <c r="J14" s="51"/>
      <c r="K14" s="131"/>
      <c r="L14" s="132"/>
      <c r="M14" s="132"/>
      <c r="N14" s="132"/>
      <c r="O14" s="132"/>
      <c r="P14" s="132"/>
      <c r="Q14" s="132"/>
      <c r="R14" s="132"/>
      <c r="S14" s="133"/>
    </row>
    <row r="15" spans="1:19" ht="27" customHeight="1" x14ac:dyDescent="0.25">
      <c r="A15" s="2"/>
      <c r="B15" s="118" t="s">
        <v>10</v>
      </c>
      <c r="C15" s="32">
        <f>C12-12-B5</f>
        <v>129</v>
      </c>
      <c r="D15" s="24" t="s">
        <v>5</v>
      </c>
      <c r="E15" s="20" t="s">
        <v>11</v>
      </c>
      <c r="F15" s="108"/>
      <c r="G15" s="30" t="s">
        <v>5</v>
      </c>
      <c r="H15" s="37"/>
      <c r="I15" s="37"/>
      <c r="J15" s="43"/>
      <c r="K15" s="131"/>
      <c r="L15" s="132"/>
      <c r="M15" s="132"/>
      <c r="N15" s="132"/>
      <c r="O15" s="132"/>
      <c r="P15" s="132"/>
      <c r="Q15" s="132"/>
      <c r="R15" s="132"/>
      <c r="S15" s="133"/>
    </row>
    <row r="16" spans="1:19" ht="27" customHeight="1" thickBot="1" x14ac:dyDescent="0.3">
      <c r="A16" s="2"/>
      <c r="B16" s="119"/>
      <c r="C16" s="35">
        <f>C8-(B6*2)</f>
        <v>522</v>
      </c>
      <c r="D16" s="27" t="s">
        <v>6</v>
      </c>
      <c r="E16" s="23" t="s">
        <v>12</v>
      </c>
      <c r="F16" s="108"/>
      <c r="G16" s="31" t="s">
        <v>6</v>
      </c>
      <c r="H16" s="38"/>
      <c r="I16" s="38"/>
      <c r="J16" s="44"/>
      <c r="K16" s="134"/>
      <c r="L16" s="135"/>
      <c r="M16" s="135"/>
      <c r="N16" s="135"/>
      <c r="O16" s="135"/>
      <c r="P16" s="135"/>
      <c r="Q16" s="135"/>
      <c r="R16" s="135"/>
      <c r="S16" s="136"/>
    </row>
    <row r="17" spans="1:19" ht="19.5" thickBot="1" x14ac:dyDescent="0.3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1"/>
    </row>
    <row r="18" spans="1:19" ht="328.5" customHeight="1" thickBot="1" x14ac:dyDescent="0.3">
      <c r="A18" s="120"/>
      <c r="B18" s="121"/>
      <c r="C18" s="120"/>
      <c r="D18" s="122"/>
      <c r="E18" s="121"/>
      <c r="F18" s="123"/>
      <c r="G18" s="124"/>
      <c r="H18" s="102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4"/>
    </row>
    <row r="19" spans="1:19" ht="26.25" x14ac:dyDescent="0.25">
      <c r="A19" s="67" t="s">
        <v>15</v>
      </c>
      <c r="B19" s="68"/>
      <c r="C19" s="68"/>
      <c r="D19" s="68"/>
      <c r="E19" s="69"/>
      <c r="F19" s="82"/>
      <c r="G19" s="83"/>
    </row>
    <row r="20" spans="1:19" ht="27" customHeight="1" thickBot="1" x14ac:dyDescent="0.35">
      <c r="A20" s="46" t="s">
        <v>7</v>
      </c>
      <c r="B20" s="17">
        <f>B8</f>
        <v>564</v>
      </c>
      <c r="C20" s="55">
        <f>B20-93</f>
        <v>471</v>
      </c>
      <c r="D20" s="42" t="s">
        <v>16</v>
      </c>
      <c r="E20" s="49" t="s">
        <v>17</v>
      </c>
      <c r="F20" s="84"/>
      <c r="G20" s="85"/>
    </row>
    <row r="21" spans="1:19" ht="18.75" customHeight="1" x14ac:dyDescent="0.25">
      <c r="A21" s="160" t="s">
        <v>59</v>
      </c>
      <c r="B21" s="161"/>
      <c r="C21" s="161"/>
      <c r="D21" s="161"/>
      <c r="E21" s="162"/>
      <c r="F21" s="84"/>
      <c r="G21" s="85"/>
    </row>
    <row r="22" spans="1:19" ht="18.75" customHeight="1" x14ac:dyDescent="0.25">
      <c r="A22" s="163"/>
      <c r="B22" s="164"/>
      <c r="C22" s="164"/>
      <c r="D22" s="164"/>
      <c r="E22" s="165"/>
      <c r="F22" s="84"/>
      <c r="G22" s="85"/>
    </row>
    <row r="23" spans="1:19" ht="18.75" customHeight="1" x14ac:dyDescent="0.25">
      <c r="A23" s="163"/>
      <c r="B23" s="164"/>
      <c r="C23" s="164"/>
      <c r="D23" s="164"/>
      <c r="E23" s="165"/>
      <c r="F23" s="84"/>
      <c r="G23" s="85"/>
    </row>
    <row r="24" spans="1:19" ht="18" customHeight="1" x14ac:dyDescent="0.25">
      <c r="A24" s="163"/>
      <c r="B24" s="164"/>
      <c r="C24" s="164"/>
      <c r="D24" s="164"/>
      <c r="E24" s="165"/>
      <c r="F24" s="84"/>
      <c r="G24" s="85"/>
    </row>
    <row r="25" spans="1:19" ht="61.5" customHeight="1" thickBot="1" x14ac:dyDescent="0.3">
      <c r="A25" s="166"/>
      <c r="B25" s="167"/>
      <c r="C25" s="167"/>
      <c r="D25" s="167"/>
      <c r="E25" s="168"/>
      <c r="F25" s="86"/>
      <c r="G25" s="87"/>
    </row>
  </sheetData>
  <sheetProtection password="DFD6" sheet="1" objects="1" scenarios="1"/>
  <mergeCells count="18">
    <mergeCell ref="A19:E19"/>
    <mergeCell ref="F19:G25"/>
    <mergeCell ref="A21:E25"/>
    <mergeCell ref="A17:S17"/>
    <mergeCell ref="A18:B18"/>
    <mergeCell ref="C18:E18"/>
    <mergeCell ref="F18:G18"/>
    <mergeCell ref="H18:S18"/>
    <mergeCell ref="A1:S1"/>
    <mergeCell ref="A2:E2"/>
    <mergeCell ref="F2:F16"/>
    <mergeCell ref="G2:G7"/>
    <mergeCell ref="H2:H7"/>
    <mergeCell ref="I2:I7"/>
    <mergeCell ref="J2:J7"/>
    <mergeCell ref="K2:S16"/>
    <mergeCell ref="B12:B13"/>
    <mergeCell ref="B15:B16"/>
  </mergeCells>
  <dataValidations xWindow="582" yWindow="353" count="2">
    <dataValidation type="whole" allowBlank="1" showInputMessage="1" showErrorMessage="1" error="Максимум 16 mm " prompt="от 3 mm  до 16 mm" sqref="B5">
      <formula1>1</formula1>
      <formula2>16</formula2>
    </dataValidation>
    <dataValidation type="whole" allowBlank="1" showInputMessage="1" showErrorMessage="1" error="Максимум 9 mm" prompt="Тип 1 : глубина от 4 mm до 9 mm _x000a_ _x000a_Тип 2 : 0" sqref="B6">
      <formula1>0</formula1>
      <formula2>9</formula2>
    </dataValidation>
  </dataValidations>
  <hyperlinks>
    <hyperlink ref="K2" r:id="rId1"/>
    <hyperlink ref="A21" r:id="rId2" location="page_1226"/>
  </hyperlinks>
  <pageMargins left="0.7" right="0.7" top="0.75" bottom="0.75" header="0.3" footer="0.3"/>
  <pageSetup paperSize="9" orientation="portrait" verticalDpi="0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80" zoomScaleNormal="80" workbookViewId="0">
      <selection activeCell="K13" sqref="K13:L13"/>
    </sheetView>
  </sheetViews>
  <sheetFormatPr defaultRowHeight="15" x14ac:dyDescent="0.25"/>
  <cols>
    <col min="1" max="1" width="68" customWidth="1"/>
    <col min="2" max="2" width="20.85546875" customWidth="1"/>
    <col min="3" max="4" width="13.42578125" customWidth="1"/>
    <col min="5" max="5" width="43.42578125" customWidth="1"/>
    <col min="6" max="6" width="52" customWidth="1"/>
  </cols>
  <sheetData>
    <row r="1" spans="1:7" ht="44.25" customHeight="1" x14ac:dyDescent="0.25">
      <c r="A1" s="105" t="s">
        <v>57</v>
      </c>
      <c r="B1" s="106"/>
      <c r="C1" s="106"/>
      <c r="D1" s="106"/>
      <c r="E1" s="106"/>
      <c r="F1" s="82"/>
      <c r="G1" s="83"/>
    </row>
    <row r="2" spans="1:7" ht="27" customHeight="1" x14ac:dyDescent="0.35">
      <c r="A2" s="16" t="s">
        <v>56</v>
      </c>
      <c r="B2" s="17">
        <v>5</v>
      </c>
      <c r="C2" s="10"/>
      <c r="D2" s="39" t="s">
        <v>19</v>
      </c>
      <c r="E2" s="11" t="s">
        <v>58</v>
      </c>
      <c r="F2" s="84"/>
      <c r="G2" s="85"/>
    </row>
    <row r="3" spans="1:7" ht="27" customHeight="1" x14ac:dyDescent="0.35">
      <c r="A3" s="16" t="s">
        <v>27</v>
      </c>
      <c r="B3" s="17">
        <v>16</v>
      </c>
      <c r="C3" s="10"/>
      <c r="D3" s="39" t="s">
        <v>20</v>
      </c>
      <c r="E3" s="11"/>
      <c r="F3" s="84"/>
      <c r="G3" s="85"/>
    </row>
    <row r="4" spans="1:7" ht="27" customHeight="1" x14ac:dyDescent="0.35">
      <c r="A4" s="16" t="s">
        <v>28</v>
      </c>
      <c r="B4" s="17">
        <v>16</v>
      </c>
      <c r="C4" s="10"/>
      <c r="D4" s="39" t="s">
        <v>21</v>
      </c>
      <c r="E4" s="11"/>
      <c r="F4" s="84"/>
      <c r="G4" s="85"/>
    </row>
    <row r="5" spans="1:7" ht="27" customHeight="1" x14ac:dyDescent="0.35">
      <c r="A5" s="16" t="s">
        <v>55</v>
      </c>
      <c r="B5" s="17">
        <v>0</v>
      </c>
      <c r="C5" s="10"/>
      <c r="D5" s="39" t="s">
        <v>22</v>
      </c>
      <c r="E5" s="11"/>
      <c r="F5" s="84"/>
      <c r="G5" s="85"/>
    </row>
    <row r="6" spans="1:7" ht="27" customHeight="1" x14ac:dyDescent="0.35">
      <c r="A6" s="16" t="s">
        <v>8</v>
      </c>
      <c r="B6" s="17">
        <v>150</v>
      </c>
      <c r="C6" s="5"/>
      <c r="D6" s="9"/>
      <c r="E6" s="3"/>
      <c r="F6" s="84"/>
      <c r="G6" s="85"/>
    </row>
    <row r="7" spans="1:7" ht="27" customHeight="1" x14ac:dyDescent="0.35">
      <c r="A7" s="16" t="s">
        <v>7</v>
      </c>
      <c r="B7" s="17">
        <v>564</v>
      </c>
      <c r="C7" s="32">
        <f>B7-(B2*2)-(B3*2)+(B5*2)</f>
        <v>522</v>
      </c>
      <c r="D7" s="24" t="s">
        <v>3</v>
      </c>
      <c r="E7" s="20" t="s">
        <v>0</v>
      </c>
      <c r="F7" s="84"/>
      <c r="G7" s="85"/>
    </row>
    <row r="8" spans="1:7" ht="27" customHeight="1" x14ac:dyDescent="0.35">
      <c r="A8" s="16" t="s">
        <v>45</v>
      </c>
      <c r="B8" s="17">
        <v>300</v>
      </c>
      <c r="C8" s="32">
        <f>B8</f>
        <v>300</v>
      </c>
      <c r="D8" s="24" t="s">
        <v>2</v>
      </c>
      <c r="E8" s="20" t="s">
        <v>1</v>
      </c>
      <c r="F8" s="84"/>
      <c r="G8" s="85"/>
    </row>
    <row r="9" spans="1:7" ht="27" customHeight="1" x14ac:dyDescent="0.3">
      <c r="A9" s="1"/>
      <c r="B9" s="6"/>
      <c r="C9" s="33"/>
      <c r="D9" s="25"/>
      <c r="E9" s="21"/>
      <c r="F9" s="84"/>
      <c r="G9" s="85"/>
    </row>
    <row r="10" spans="1:7" ht="27" customHeight="1" x14ac:dyDescent="0.3">
      <c r="A10" s="1"/>
      <c r="B10" s="6"/>
      <c r="C10" s="33"/>
      <c r="D10" s="25"/>
      <c r="E10" s="21"/>
      <c r="F10" s="84"/>
      <c r="G10" s="85"/>
    </row>
    <row r="11" spans="1:7" ht="27" customHeight="1" x14ac:dyDescent="0.25">
      <c r="A11" s="2"/>
      <c r="B11" s="169" t="s">
        <v>10</v>
      </c>
      <c r="C11" s="64">
        <f>B6</f>
        <v>150</v>
      </c>
      <c r="D11" s="24" t="s">
        <v>13</v>
      </c>
      <c r="E11" s="20" t="s">
        <v>14</v>
      </c>
      <c r="F11" s="84"/>
      <c r="G11" s="85"/>
    </row>
    <row r="12" spans="1:7" ht="27" customHeight="1" x14ac:dyDescent="0.25">
      <c r="A12" s="2"/>
      <c r="B12" s="169"/>
      <c r="C12" s="64">
        <f>C8</f>
        <v>300</v>
      </c>
      <c r="D12" s="24" t="s">
        <v>4</v>
      </c>
      <c r="E12" s="20" t="s">
        <v>9</v>
      </c>
      <c r="F12" s="84"/>
      <c r="G12" s="85"/>
    </row>
    <row r="13" spans="1:7" ht="27" customHeight="1" x14ac:dyDescent="0.25">
      <c r="A13" s="2"/>
      <c r="B13" s="4"/>
      <c r="C13" s="65"/>
      <c r="D13" s="26"/>
      <c r="E13" s="22"/>
      <c r="F13" s="84"/>
      <c r="G13" s="85"/>
    </row>
    <row r="14" spans="1:7" ht="27" customHeight="1" x14ac:dyDescent="0.25">
      <c r="A14" s="2"/>
      <c r="B14" s="169" t="s">
        <v>10</v>
      </c>
      <c r="C14" s="64">
        <f>C11-12-B4</f>
        <v>122</v>
      </c>
      <c r="D14" s="24" t="s">
        <v>5</v>
      </c>
      <c r="E14" s="20" t="s">
        <v>11</v>
      </c>
      <c r="F14" s="84"/>
      <c r="G14" s="85"/>
    </row>
    <row r="15" spans="1:7" ht="27" customHeight="1" thickBot="1" x14ac:dyDescent="0.3">
      <c r="A15" s="2"/>
      <c r="B15" s="170"/>
      <c r="C15" s="66">
        <f>C7-(B5*2)</f>
        <v>522</v>
      </c>
      <c r="D15" s="27" t="s">
        <v>6</v>
      </c>
      <c r="E15" s="23" t="s">
        <v>12</v>
      </c>
      <c r="F15" s="86"/>
      <c r="G15" s="87"/>
    </row>
    <row r="16" spans="1:7" ht="19.5" thickBot="1" x14ac:dyDescent="0.3">
      <c r="A16" s="99"/>
      <c r="B16" s="100"/>
      <c r="C16" s="100"/>
      <c r="D16" s="100"/>
      <c r="E16" s="100"/>
      <c r="F16" s="100"/>
      <c r="G16" s="101"/>
    </row>
    <row r="17" spans="1:7" ht="328.5" customHeight="1" thickBot="1" x14ac:dyDescent="0.3">
      <c r="A17" s="120"/>
      <c r="B17" s="121"/>
      <c r="C17" s="120"/>
      <c r="D17" s="122"/>
      <c r="E17" s="121"/>
      <c r="F17" s="123"/>
      <c r="G17" s="124"/>
    </row>
    <row r="18" spans="1:7" ht="15.75" customHeight="1" thickBot="1" x14ac:dyDescent="0.35">
      <c r="A18" s="79"/>
      <c r="B18" s="80"/>
      <c r="C18" s="80"/>
      <c r="D18" s="80"/>
      <c r="E18" s="80"/>
      <c r="F18" s="80"/>
      <c r="G18" s="81"/>
    </row>
  </sheetData>
  <mergeCells count="9">
    <mergeCell ref="A17:B17"/>
    <mergeCell ref="C17:E17"/>
    <mergeCell ref="F17:G17"/>
    <mergeCell ref="A18:G18"/>
    <mergeCell ref="A1:E1"/>
    <mergeCell ref="B11:B12"/>
    <mergeCell ref="B14:B15"/>
    <mergeCell ref="F1:G15"/>
    <mergeCell ref="A16:G16"/>
  </mergeCells>
  <dataValidations count="1">
    <dataValidation type="whole" allowBlank="1" showInputMessage="1" showErrorMessage="1" error="Максимум 9 mm" prompt="Тип 1 : глубина от 4 mm до 9 mm _x000a_ _x000a_Тип 2 : 0" sqref="B5">
      <formula1>0</formula1>
      <formula2>9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Actro You    </vt:lpstr>
      <vt:lpstr>Quadro V6  Полного В.   </vt:lpstr>
      <vt:lpstr>Quadro 4D SS     </vt:lpstr>
      <vt:lpstr>Quadro 30 SS   Частичный В.  </vt:lpstr>
      <vt:lpstr>Quadro 25 P2O  Частичный В.</vt:lpstr>
      <vt:lpstr>Quadro 4D V6 P20 Полного В.   </vt:lpstr>
      <vt:lpstr>Только мой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2021-01-19T14:21:54Z</dcterms:modified>
</cp:coreProperties>
</file>